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F0111937\Ordnerumleitung$\N119370000000000016\Downloads\"/>
    </mc:Choice>
  </mc:AlternateContent>
  <xr:revisionPtr revIDLastSave="0" documentId="13_ncr:1_{A5FCC7B5-C0FF-4017-A88C-EA269D46CE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isekosten Ausland 2026" sheetId="1" r:id="rId1"/>
    <sheet name="Reisezieltabell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7" i="1" l="1"/>
  <c r="F27" i="1"/>
  <c r="F28" i="1"/>
  <c r="F26" i="1"/>
  <c r="F18" i="1" l="1"/>
  <c r="E42" i="1" s="1"/>
</calcChain>
</file>

<file path=xl/sharedStrings.xml><?xml version="1.0" encoding="utf-8"?>
<sst xmlns="http://schemas.openxmlformats.org/spreadsheetml/2006/main" count="295" uniqueCount="269">
  <si>
    <t>Name:</t>
  </si>
  <si>
    <t>Reiseanlass:</t>
  </si>
  <si>
    <t>Beginn-Ende:</t>
  </si>
  <si>
    <t>Reiseziel:</t>
  </si>
  <si>
    <t>Fahrtkosten</t>
  </si>
  <si>
    <t>A. PKW im Betriebsvermögen</t>
  </si>
  <si>
    <t>B. Privat-PKW</t>
  </si>
  <si>
    <t>Gefahrene KM</t>
  </si>
  <si>
    <t>C. Öffentliche Verkehrsmittel</t>
  </si>
  <si>
    <t>Lt. beigefügten Belegen</t>
  </si>
  <si>
    <t>Verpflegungsmehraufwand</t>
  </si>
  <si>
    <t>Mehrtägige Reise</t>
  </si>
  <si>
    <t>Abreisetag</t>
  </si>
  <si>
    <t>Rückreisetag</t>
  </si>
  <si>
    <t>Übernachtungskosten</t>
  </si>
  <si>
    <t>A. Tatsächliche Kosten ohne Verpflegung</t>
  </si>
  <si>
    <t>Reise-Nebenkosten</t>
  </si>
  <si>
    <t>Telefon, Porto, Parkplatz,</t>
  </si>
  <si>
    <t>Gepäckbeförderung etc.</t>
  </si>
  <si>
    <t>Gesamtkosten</t>
  </si>
  <si>
    <t>Abrechnung erfolgt in der Gewinnermittlung</t>
  </si>
  <si>
    <t xml:space="preserve">      oder</t>
  </si>
  <si>
    <t>B. Pauschale (bei Auslagenersatz durch den Arbeitgeber)</t>
  </si>
  <si>
    <t>Reiseziel</t>
  </si>
  <si>
    <t>Pauschbeträge für Verpflegungsmehraufwendungen</t>
  </si>
  <si>
    <t>mindestens 24 Stunden je Kalendertag</t>
  </si>
  <si>
    <t>–        Canberra</t>
  </si>
  <si>
    <t>–        Sydney</t>
  </si>
  <si>
    <t>–        Ottawa</t>
  </si>
  <si>
    <t>Südafrika</t>
  </si>
  <si>
    <t>Venezuela</t>
  </si>
  <si>
    <t>Vereinigte Arabische Emirate</t>
  </si>
  <si>
    <t>Euro</t>
  </si>
  <si>
    <t>für den An- und Abreisetag sowie bei einer Abwesenheits- dauer von mehr als 8 Stunden je Kalendertag</t>
  </si>
  <si>
    <t>Anzahl Zwischentage</t>
  </si>
  <si>
    <t>Eintragen:</t>
  </si>
  <si>
    <t>Betrag lt. Reisezieltabelle*</t>
  </si>
  <si>
    <t>x Betrag lt. Reisezieltabelle*</t>
  </si>
  <si>
    <t>Betrag EURO</t>
  </si>
  <si>
    <t>Pauschbetrag für Übernachtungs-    kosten</t>
  </si>
  <si>
    <t xml:space="preserve">*Reisezieltabelle siehe Tab unten (zweites Tabellenblatt). </t>
  </si>
  <si>
    <t>Sollte eine Reise durch mehrere Länder / Regionen führen, behelfen Sie sich bitte mit einer Nebenrechnung. Addieren Sie dann die einzelnen Pauschalen zusammen und tragen den Gesamtbetrag auf dieser Seite ein.</t>
  </si>
  <si>
    <t xml:space="preserve">Hinweis: Dieses Formular stellt lediglich eine Arbeitshilfe dar, welche alle Belege  (Flug- Bus- Bahntickets, Taxi-Quittungen, Hotelrechnungen etc.) einer Reise übersichtlich zusammenfasst. Ein eventueller Vorsteuerabzug kann sich nur auf die Urbelege begründen. </t>
  </si>
  <si>
    <t>Bitte die umrandeten, grauen Felder ausfüllen (soweit zutreffend).</t>
  </si>
  <si>
    <r>
      <rPr>
        <sz val="10"/>
        <color theme="1"/>
        <rFont val="UnitOT-Medi"/>
        <family val="2"/>
      </rPr>
      <t>Eintägige Reise</t>
    </r>
    <r>
      <rPr>
        <sz val="10"/>
        <color theme="1"/>
        <rFont val="UnitOT-Light"/>
        <family val="2"/>
      </rPr>
      <t xml:space="preserve"> (mehr als 8 Stunden)</t>
    </r>
  </si>
  <si>
    <t xml:space="preserve">ggf. Kürzung eines Gesamtpreises für Unterkunft und Verpflegung um 20 % des länderspezifischen </t>
  </si>
  <si>
    <t xml:space="preserve">Verpflegungspauschbetrag für Frühstück und jeweils 40 % für Mittag- und Abendessen </t>
  </si>
  <si>
    <t xml:space="preserve">Afghanistan </t>
  </si>
  <si>
    <t xml:space="preserve">Ägypten </t>
  </si>
  <si>
    <t xml:space="preserve">Äthiopien </t>
  </si>
  <si>
    <t xml:space="preserve">Äquatorialguinea </t>
  </si>
  <si>
    <t xml:space="preserve">Albanien </t>
  </si>
  <si>
    <t xml:space="preserve">Algerien </t>
  </si>
  <si>
    <t xml:space="preserve">Andorra </t>
  </si>
  <si>
    <t xml:space="preserve">Angola </t>
  </si>
  <si>
    <t xml:space="preserve">Argentinien </t>
  </si>
  <si>
    <t xml:space="preserve">Armenien </t>
  </si>
  <si>
    <t xml:space="preserve">Aserbaidschan </t>
  </si>
  <si>
    <t xml:space="preserve">Australien </t>
  </si>
  <si>
    <t xml:space="preserve">–        im Übrigen </t>
  </si>
  <si>
    <t xml:space="preserve">Bahrain </t>
  </si>
  <si>
    <t xml:space="preserve">Bangladesch </t>
  </si>
  <si>
    <t xml:space="preserve">Barbados </t>
  </si>
  <si>
    <t xml:space="preserve">Belgien </t>
  </si>
  <si>
    <t xml:space="preserve">Benin </t>
  </si>
  <si>
    <t xml:space="preserve">Bolivien </t>
  </si>
  <si>
    <t xml:space="preserve">Bosnien und Herzegowina </t>
  </si>
  <si>
    <t xml:space="preserve">Botsuana </t>
  </si>
  <si>
    <t xml:space="preserve">Brasilien </t>
  </si>
  <si>
    <t xml:space="preserve">–        Brasilia </t>
  </si>
  <si>
    <t xml:space="preserve">–        Rio de Janeiro </t>
  </si>
  <si>
    <t xml:space="preserve">–        Sao Paulo </t>
  </si>
  <si>
    <t xml:space="preserve">Brunei </t>
  </si>
  <si>
    <t xml:space="preserve">Bulgarien </t>
  </si>
  <si>
    <t xml:space="preserve">Burkina Faso </t>
  </si>
  <si>
    <t xml:space="preserve">Burundi </t>
  </si>
  <si>
    <t xml:space="preserve">Chile </t>
  </si>
  <si>
    <t xml:space="preserve">China </t>
  </si>
  <si>
    <t xml:space="preserve">–        Chengdu </t>
  </si>
  <si>
    <t xml:space="preserve">–        Hongkong </t>
  </si>
  <si>
    <t xml:space="preserve">–        Kanton </t>
  </si>
  <si>
    <t xml:space="preserve">–        Peking </t>
  </si>
  <si>
    <t xml:space="preserve">–        Shanghai </t>
  </si>
  <si>
    <t xml:space="preserve">Costa Rica </t>
  </si>
  <si>
    <t xml:space="preserve">Côte d’Ivoire </t>
  </si>
  <si>
    <t xml:space="preserve">Dänemark </t>
  </si>
  <si>
    <t xml:space="preserve">Dominikanische Republik </t>
  </si>
  <si>
    <t xml:space="preserve">Dschibuti </t>
  </si>
  <si>
    <t xml:space="preserve">Ecuador </t>
  </si>
  <si>
    <t xml:space="preserve">El Salvador </t>
  </si>
  <si>
    <t xml:space="preserve">Eritrea </t>
  </si>
  <si>
    <t xml:space="preserve">Estland </t>
  </si>
  <si>
    <t xml:space="preserve">Fidschi </t>
  </si>
  <si>
    <t xml:space="preserve">Finnland </t>
  </si>
  <si>
    <t xml:space="preserve">Frankreich </t>
  </si>
  <si>
    <t xml:space="preserve">–        Paris sowie die </t>
  </si>
  <si>
    <t xml:space="preserve">Departments 77, 78, 91 bis 95 </t>
  </si>
  <si>
    <t xml:space="preserve">Gabun </t>
  </si>
  <si>
    <t xml:space="preserve">Gambia </t>
  </si>
  <si>
    <t xml:space="preserve">Georgien </t>
  </si>
  <si>
    <t xml:space="preserve">Ghana </t>
  </si>
  <si>
    <t xml:space="preserve">Griechenland </t>
  </si>
  <si>
    <t xml:space="preserve">–        Athen </t>
  </si>
  <si>
    <t xml:space="preserve">Guatemala </t>
  </si>
  <si>
    <t xml:space="preserve">Guinea </t>
  </si>
  <si>
    <t xml:space="preserve">Guinea-Bissau </t>
  </si>
  <si>
    <t xml:space="preserve">Haiti </t>
  </si>
  <si>
    <t xml:space="preserve">Honduras </t>
  </si>
  <si>
    <t xml:space="preserve">Indien </t>
  </si>
  <si>
    <t xml:space="preserve">–        Chennai </t>
  </si>
  <si>
    <t xml:space="preserve">–        Kalkutta </t>
  </si>
  <si>
    <t xml:space="preserve">–        Mumbai </t>
  </si>
  <si>
    <t xml:space="preserve">–        Neu Delhi </t>
  </si>
  <si>
    <t xml:space="preserve">Indonesien </t>
  </si>
  <si>
    <t xml:space="preserve">Iran </t>
  </si>
  <si>
    <t xml:space="preserve">Irland </t>
  </si>
  <si>
    <t xml:space="preserve">Island </t>
  </si>
  <si>
    <t xml:space="preserve">Israel </t>
  </si>
  <si>
    <t xml:space="preserve">Italien </t>
  </si>
  <si>
    <t xml:space="preserve">–        Mailand </t>
  </si>
  <si>
    <t xml:space="preserve">–        Rom </t>
  </si>
  <si>
    <t xml:space="preserve">Jamaika </t>
  </si>
  <si>
    <t xml:space="preserve">Japan </t>
  </si>
  <si>
    <t xml:space="preserve">–        Tokio </t>
  </si>
  <si>
    <t xml:space="preserve">Jemen </t>
  </si>
  <si>
    <t xml:space="preserve">Jordanien </t>
  </si>
  <si>
    <t xml:space="preserve">Kambodscha </t>
  </si>
  <si>
    <t xml:space="preserve">Kamerun </t>
  </si>
  <si>
    <t xml:space="preserve">Kanada </t>
  </si>
  <si>
    <t xml:space="preserve">–        Toronto </t>
  </si>
  <si>
    <t xml:space="preserve">–        Vancouver </t>
  </si>
  <si>
    <t xml:space="preserve">Kap Verde </t>
  </si>
  <si>
    <t xml:space="preserve">Kasachstan </t>
  </si>
  <si>
    <t xml:space="preserve">Katar </t>
  </si>
  <si>
    <t xml:space="preserve">Kenia </t>
  </si>
  <si>
    <t xml:space="preserve">Kirgisistan </t>
  </si>
  <si>
    <t xml:space="preserve">Kolumbien </t>
  </si>
  <si>
    <t xml:space="preserve">Kongo, Republik </t>
  </si>
  <si>
    <t xml:space="preserve">Kongo, Demokratische Republik </t>
  </si>
  <si>
    <t xml:space="preserve">Korea, Demokratische </t>
  </si>
  <si>
    <t xml:space="preserve">Volksrepublik </t>
  </si>
  <si>
    <t xml:space="preserve">Korea, Republik </t>
  </si>
  <si>
    <t xml:space="preserve">Kosovo </t>
  </si>
  <si>
    <t xml:space="preserve">Kroatien </t>
  </si>
  <si>
    <t xml:space="preserve">Kuba </t>
  </si>
  <si>
    <t xml:space="preserve">Kuwait </t>
  </si>
  <si>
    <t xml:space="preserve">Laos </t>
  </si>
  <si>
    <t xml:space="preserve">Lesotho </t>
  </si>
  <si>
    <t xml:space="preserve">Lettland </t>
  </si>
  <si>
    <t xml:space="preserve">Libanon </t>
  </si>
  <si>
    <t xml:space="preserve">Libyen </t>
  </si>
  <si>
    <t xml:space="preserve">Liechtenstein </t>
  </si>
  <si>
    <t xml:space="preserve">Litauen </t>
  </si>
  <si>
    <t xml:space="preserve">Luxemburg </t>
  </si>
  <si>
    <t xml:space="preserve">Madagaskar </t>
  </si>
  <si>
    <t xml:space="preserve">Malawi </t>
  </si>
  <si>
    <t xml:space="preserve">Malaysia </t>
  </si>
  <si>
    <t xml:space="preserve">Malediven </t>
  </si>
  <si>
    <t xml:space="preserve">Mali </t>
  </si>
  <si>
    <t xml:space="preserve">Malta </t>
  </si>
  <si>
    <t xml:space="preserve">Marokko </t>
  </si>
  <si>
    <t xml:space="preserve">Marshall Inseln </t>
  </si>
  <si>
    <t xml:space="preserve">Mauretanien </t>
  </si>
  <si>
    <t xml:space="preserve">Mauritius </t>
  </si>
  <si>
    <t xml:space="preserve">Mexiko </t>
  </si>
  <si>
    <t xml:space="preserve">Moldau, Republik </t>
  </si>
  <si>
    <t xml:space="preserve">Monaco </t>
  </si>
  <si>
    <t xml:space="preserve">Mongolei </t>
  </si>
  <si>
    <t xml:space="preserve">Montenegro </t>
  </si>
  <si>
    <t xml:space="preserve">Mosambik </t>
  </si>
  <si>
    <t xml:space="preserve">Myanmar </t>
  </si>
  <si>
    <t xml:space="preserve">Namibia </t>
  </si>
  <si>
    <t xml:space="preserve">Nepal </t>
  </si>
  <si>
    <t xml:space="preserve">Neuseeland </t>
  </si>
  <si>
    <t xml:space="preserve">Nicaragua </t>
  </si>
  <si>
    <t xml:space="preserve">Niederlande </t>
  </si>
  <si>
    <t xml:space="preserve">Niger </t>
  </si>
  <si>
    <t xml:space="preserve">Nigeria </t>
  </si>
  <si>
    <t xml:space="preserve">Nordmazedonien </t>
  </si>
  <si>
    <t xml:space="preserve">Norwegen </t>
  </si>
  <si>
    <t xml:space="preserve">Österreich </t>
  </si>
  <si>
    <t xml:space="preserve">Oman </t>
  </si>
  <si>
    <t xml:space="preserve">Pakistan </t>
  </si>
  <si>
    <t xml:space="preserve">Palau </t>
  </si>
  <si>
    <t xml:space="preserve">Panama </t>
  </si>
  <si>
    <t xml:space="preserve">Papua-Neuguinea </t>
  </si>
  <si>
    <t xml:space="preserve">Paraguay </t>
  </si>
  <si>
    <t xml:space="preserve">Peru </t>
  </si>
  <si>
    <t xml:space="preserve">Philippinen </t>
  </si>
  <si>
    <t xml:space="preserve">Polen </t>
  </si>
  <si>
    <t xml:space="preserve">–        Breslau </t>
  </si>
  <si>
    <t xml:space="preserve">–        Warschau </t>
  </si>
  <si>
    <t xml:space="preserve">Portugal </t>
  </si>
  <si>
    <t xml:space="preserve">Ruanda </t>
  </si>
  <si>
    <t xml:space="preserve">Rumänien </t>
  </si>
  <si>
    <t xml:space="preserve">Russische Föderation </t>
  </si>
  <si>
    <t xml:space="preserve">–        Moskau </t>
  </si>
  <si>
    <t xml:space="preserve">–        St. Petersburg </t>
  </si>
  <si>
    <t xml:space="preserve">Sambia </t>
  </si>
  <si>
    <t xml:space="preserve">Samoa </t>
  </si>
  <si>
    <t xml:space="preserve">San Marino </t>
  </si>
  <si>
    <t xml:space="preserve">São Tomé – Príncipe </t>
  </si>
  <si>
    <t xml:space="preserve">Saudi-Arabien </t>
  </si>
  <si>
    <t xml:space="preserve">–        Djidda </t>
  </si>
  <si>
    <t xml:space="preserve">–        Riad </t>
  </si>
  <si>
    <t xml:space="preserve">Schweden </t>
  </si>
  <si>
    <t xml:space="preserve">Schweiz </t>
  </si>
  <si>
    <t xml:space="preserve">–        Genf </t>
  </si>
  <si>
    <t xml:space="preserve">Senegal </t>
  </si>
  <si>
    <t xml:space="preserve">Serbien </t>
  </si>
  <si>
    <t xml:space="preserve">Sierra Leone </t>
  </si>
  <si>
    <t xml:space="preserve">Simbabwe </t>
  </si>
  <si>
    <t xml:space="preserve">Singapur </t>
  </si>
  <si>
    <t xml:space="preserve">Slowakische Republik </t>
  </si>
  <si>
    <t xml:space="preserve">Slowenien </t>
  </si>
  <si>
    <t xml:space="preserve">Spanien </t>
  </si>
  <si>
    <t xml:space="preserve">–        Barcelona </t>
  </si>
  <si>
    <t xml:space="preserve">–        Kanarische Inseln </t>
  </si>
  <si>
    <t xml:space="preserve">–        Madrid </t>
  </si>
  <si>
    <t xml:space="preserve">–        Palma de Mallorca </t>
  </si>
  <si>
    <t xml:space="preserve">Sri Lanka </t>
  </si>
  <si>
    <t xml:space="preserve">Sudan </t>
  </si>
  <si>
    <t xml:space="preserve">–        Kapstadt </t>
  </si>
  <si>
    <t xml:space="preserve">–        Johannesburg </t>
  </si>
  <si>
    <t xml:space="preserve">Südsudan </t>
  </si>
  <si>
    <t xml:space="preserve">Syrien </t>
  </si>
  <si>
    <t xml:space="preserve">Tadschikistan </t>
  </si>
  <si>
    <t xml:space="preserve">Taiwan </t>
  </si>
  <si>
    <t xml:space="preserve">Tansania </t>
  </si>
  <si>
    <t xml:space="preserve">Thailand </t>
  </si>
  <si>
    <t xml:space="preserve">Togo </t>
  </si>
  <si>
    <t xml:space="preserve">Tonga </t>
  </si>
  <si>
    <t xml:space="preserve">Trinidad und Tobago </t>
  </si>
  <si>
    <t xml:space="preserve">Tschad </t>
  </si>
  <si>
    <t xml:space="preserve">Tschechische Republik </t>
  </si>
  <si>
    <t xml:space="preserve">Türkei </t>
  </si>
  <si>
    <t xml:space="preserve">–        Izmir </t>
  </si>
  <si>
    <t xml:space="preserve">Tunesien </t>
  </si>
  <si>
    <t xml:space="preserve">Turkmenistan </t>
  </si>
  <si>
    <t xml:space="preserve">Uganda </t>
  </si>
  <si>
    <t xml:space="preserve">Ukraine </t>
  </si>
  <si>
    <t xml:space="preserve">Ungarn </t>
  </si>
  <si>
    <t xml:space="preserve">Uruguay </t>
  </si>
  <si>
    <t xml:space="preserve">Usbekistan </t>
  </si>
  <si>
    <t xml:space="preserve">Vatikanstaat </t>
  </si>
  <si>
    <t xml:space="preserve">Vereinigte Staaten von Amerika (USA) </t>
  </si>
  <si>
    <t xml:space="preserve">–         Atlanta </t>
  </si>
  <si>
    <t xml:space="preserve">–        Boston </t>
  </si>
  <si>
    <t xml:space="preserve">–         Chicago </t>
  </si>
  <si>
    <t xml:space="preserve">–        Houston </t>
  </si>
  <si>
    <t xml:space="preserve">–         Los Angeles </t>
  </si>
  <si>
    <t xml:space="preserve">–         Miami </t>
  </si>
  <si>
    <t xml:space="preserve">–         New York City </t>
  </si>
  <si>
    <t xml:space="preserve">–        San Francisco </t>
  </si>
  <si>
    <t xml:space="preserve">Vereinigtes Königreich von </t>
  </si>
  <si>
    <t xml:space="preserve">Großbritannien und Nordirland </t>
  </si>
  <si>
    <t xml:space="preserve">–        London </t>
  </si>
  <si>
    <t xml:space="preserve">Vietnam </t>
  </si>
  <si>
    <t xml:space="preserve">Weißrussland </t>
  </si>
  <si>
    <t xml:space="preserve">Zentralafrikanische Republik </t>
  </si>
  <si>
    <t xml:space="preserve">Zypern </t>
  </si>
  <si>
    <t xml:space="preserve">–        Bangalore </t>
  </si>
  <si>
    <t>–        Osaka</t>
  </si>
  <si>
    <t>Liberia</t>
  </si>
  <si>
    <t>–        Ankara</t>
  </si>
  <si>
    <t>Reisekosten-Formular 2026 – Ausland</t>
  </si>
  <si>
    <t>Übersicht über die ab 1. Januar 2026 geltenden Pauschbeträge für Verpflegungsmehraufwendungen und Übernachtungskosten bei Auslandsreisen</t>
  </si>
  <si>
    <t>–        Bern</t>
  </si>
  <si>
    <t xml:space="preserve">–        Washington, D. 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</si>
</sst>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407];[Red]&quot;-&quot;#,##0.00&quot; &quot;[$€-407]"/>
  </numFmts>
  <fonts count="21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theme="1"/>
      <name val="UnitOT-Light"/>
      <family val="2"/>
    </font>
    <font>
      <sz val="11"/>
      <color theme="1"/>
      <name val="UnitOT-Light"/>
      <family val="2"/>
    </font>
    <font>
      <sz val="12"/>
      <color theme="1"/>
      <name val="UnitOT-Light"/>
      <family val="2"/>
    </font>
    <font>
      <sz val="10"/>
      <color theme="1"/>
      <name val="UnitOT-Light"/>
      <family val="2"/>
    </font>
    <font>
      <b/>
      <sz val="10"/>
      <color theme="1"/>
      <name val="UnitOT-Light"/>
      <family val="2"/>
    </font>
    <font>
      <sz val="8.5"/>
      <color theme="1"/>
      <name val="UnitOT-Light"/>
      <family val="2"/>
    </font>
    <font>
      <sz val="8"/>
      <color theme="1"/>
      <name val="UnitOT-Light"/>
      <family val="2"/>
    </font>
    <font>
      <sz val="10"/>
      <color rgb="FF000000"/>
      <name val="UnitOT-Light"/>
      <family val="2"/>
    </font>
    <font>
      <sz val="24"/>
      <color theme="1"/>
      <name val="UnitOT-Medi"/>
      <family val="2"/>
    </font>
    <font>
      <u/>
      <sz val="14"/>
      <color theme="1"/>
      <name val="UnitOT-Medi"/>
      <family val="2"/>
    </font>
    <font>
      <sz val="14"/>
      <color theme="1"/>
      <name val="UnitTT-Medi"/>
      <family val="2"/>
    </font>
    <font>
      <sz val="12"/>
      <color theme="1"/>
      <name val="UnitTT-Medi"/>
      <family val="2"/>
    </font>
    <font>
      <sz val="10"/>
      <color theme="1"/>
      <name val="UnitOT-Medi"/>
      <family val="2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rgb="FF000000"/>
      <name val="UnitOT-Light"/>
      <family val="2"/>
    </font>
    <font>
      <sz val="12"/>
      <color rgb="FF000000"/>
      <name val="UnitOT-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  <xf numFmtId="0" fontId="16" fillId="0" borderId="0"/>
  </cellStyleXfs>
  <cellXfs count="59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6" fillId="2" borderId="1" xfId="0" applyFont="1" applyFill="1" applyBorder="1" applyProtection="1">
      <protection locked="0"/>
    </xf>
    <xf numFmtId="0" fontId="6" fillId="0" borderId="0" xfId="0" applyFont="1" applyAlignment="1">
      <alignment horizontal="center"/>
    </xf>
    <xf numFmtId="164" fontId="6" fillId="0" borderId="0" xfId="0" applyNumberFormat="1" applyFont="1"/>
    <xf numFmtId="164" fontId="6" fillId="2" borderId="2" xfId="0" applyNumberFormat="1" applyFont="1" applyFill="1" applyBorder="1" applyProtection="1">
      <protection locked="0"/>
    </xf>
    <xf numFmtId="0" fontId="9" fillId="0" borderId="0" xfId="0" applyFont="1"/>
    <xf numFmtId="0" fontId="8" fillId="0" borderId="0" xfId="0" applyFont="1" applyAlignment="1">
      <alignment horizontal="left"/>
    </xf>
    <xf numFmtId="0" fontId="8" fillId="2" borderId="2" xfId="0" applyFont="1" applyFill="1" applyBorder="1" applyAlignment="1" applyProtection="1">
      <alignment horizontal="center"/>
      <protection locked="0"/>
    </xf>
    <xf numFmtId="0" fontId="6" fillId="0" borderId="3" xfId="0" applyFont="1" applyBorder="1"/>
    <xf numFmtId="164" fontId="3" fillId="0" borderId="3" xfId="0" applyNumberFormat="1" applyFont="1" applyBorder="1"/>
    <xf numFmtId="0" fontId="7" fillId="0" borderId="0" xfId="0" applyFont="1"/>
    <xf numFmtId="164" fontId="7" fillId="0" borderId="0" xfId="0" applyNumberFormat="1" applyFont="1"/>
    <xf numFmtId="0" fontId="12" fillId="0" borderId="0" xfId="0" applyFont="1"/>
    <xf numFmtId="0" fontId="13" fillId="0" borderId="3" xfId="0" applyFont="1" applyBorder="1"/>
    <xf numFmtId="0" fontId="15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164" fontId="6" fillId="0" borderId="0" xfId="0" applyNumberFormat="1" applyFont="1" applyProtection="1">
      <protection locked="0"/>
    </xf>
    <xf numFmtId="0" fontId="4" fillId="0" borderId="0" xfId="0" applyFont="1" applyAlignment="1">
      <alignment wrapText="1"/>
    </xf>
    <xf numFmtId="0" fontId="18" fillId="0" borderId="10" xfId="0" applyFont="1" applyBorder="1" applyAlignment="1">
      <alignment vertical="center" wrapText="1"/>
    </xf>
    <xf numFmtId="0" fontId="18" fillId="0" borderId="9" xfId="0" applyFont="1" applyBorder="1" applyAlignment="1">
      <alignment vertical="center" wrapText="1"/>
    </xf>
    <xf numFmtId="0" fontId="18" fillId="0" borderId="10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center" vertical="center" wrapText="1"/>
    </xf>
    <xf numFmtId="0" fontId="18" fillId="0" borderId="16" xfId="0" applyFont="1" applyBorder="1" applyAlignment="1">
      <alignment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7" fillId="0" borderId="11" xfId="0" applyFont="1" applyBorder="1" applyAlignment="1">
      <alignment vertical="center" wrapText="1"/>
    </xf>
    <xf numFmtId="0" fontId="10" fillId="0" borderId="4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2" borderId="1" xfId="0" applyFont="1" applyFill="1" applyBorder="1" applyProtection="1">
      <protection locked="0"/>
    </xf>
    <xf numFmtId="0" fontId="4" fillId="0" borderId="0" xfId="0" applyFont="1"/>
    <xf numFmtId="0" fontId="12" fillId="0" borderId="0" xfId="0" applyFont="1"/>
    <xf numFmtId="164" fontId="14" fillId="0" borderId="3" xfId="0" applyNumberFormat="1" applyFont="1" applyBorder="1" applyAlignment="1">
      <alignment horizontal="right"/>
    </xf>
    <xf numFmtId="0" fontId="18" fillId="0" borderId="8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19" fillId="0" borderId="10" xfId="0" applyFont="1" applyBorder="1" applyAlignment="1">
      <alignment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9" xfId="0" applyFont="1" applyBorder="1" applyAlignment="1">
      <alignment vertical="center" wrapText="1"/>
    </xf>
    <xf numFmtId="0" fontId="20" fillId="0" borderId="8" xfId="0" applyFont="1" applyBorder="1" applyAlignment="1">
      <alignment vertical="center" wrapText="1"/>
    </xf>
    <xf numFmtId="0" fontId="20" fillId="0" borderId="10" xfId="0" applyFont="1" applyBorder="1" applyAlignment="1">
      <alignment vertical="center" wrapText="1"/>
    </xf>
  </cellXfs>
  <cellStyles count="6">
    <cellStyle name="Heading" xfId="1" xr:uid="{00000000-0005-0000-0000-000000000000}"/>
    <cellStyle name="Heading1" xfId="2" xr:uid="{00000000-0005-0000-0000-000001000000}"/>
    <cellStyle name="Result" xfId="3" xr:uid="{00000000-0005-0000-0000-000002000000}"/>
    <cellStyle name="Result2" xfId="4" xr:uid="{00000000-0005-0000-0000-000003000000}"/>
    <cellStyle name="Standard" xfId="0" builtinId="0" customBuiltin="1"/>
    <cellStyle name="Standard 2" xfId="5" xr:uid="{56664780-4F8E-4902-B4D5-026BBC0F563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437030</xdr:colOff>
      <xdr:row>0</xdr:row>
      <xdr:rowOff>161063</xdr:rowOff>
    </xdr:from>
    <xdr:to>
      <xdr:col>5</xdr:col>
      <xdr:colOff>638736</xdr:colOff>
      <xdr:row>4</xdr:row>
      <xdr:rowOff>95494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8E52C0-3E99-EADC-9967-2F104E6EB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2618" y="161063"/>
          <a:ext cx="2554942" cy="7076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1638300</xdr:colOff>
      <xdr:row>0</xdr:row>
      <xdr:rowOff>114300</xdr:rowOff>
    </xdr:from>
    <xdr:to>
      <xdr:col>2</xdr:col>
      <xdr:colOff>726142</xdr:colOff>
      <xdr:row>0</xdr:row>
      <xdr:rowOff>821937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840543C-688A-4DBB-9B75-1FAFED813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8300" y="114300"/>
          <a:ext cx="2554942" cy="7076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46"/>
  <sheetViews>
    <sheetView showGridLines="0" tabSelected="1" showWhiteSpace="0" view="pageLayout" zoomScaleNormal="100" workbookViewId="0">
      <selection activeCell="A7" sqref="A7:F7"/>
    </sheetView>
  </sheetViews>
  <sheetFormatPr baseColWidth="10" defaultRowHeight="15" x14ac:dyDescent="0.25"/>
  <cols>
    <col min="1" max="1" width="28.75" style="2" customWidth="1"/>
    <col min="2" max="6" width="10" style="2" customWidth="1"/>
    <col min="7" max="16384" width="11" style="2"/>
  </cols>
  <sheetData>
    <row r="1" spans="1:6" ht="15.75" x14ac:dyDescent="0.25">
      <c r="A1" s="1"/>
    </row>
    <row r="5" spans="1:6" ht="29.25" customHeight="1" x14ac:dyDescent="0.25"/>
    <row r="6" spans="1:6" ht="30.75" x14ac:dyDescent="0.45">
      <c r="A6" s="38" t="s">
        <v>265</v>
      </c>
      <c r="B6" s="38"/>
      <c r="C6" s="38"/>
      <c r="D6" s="38"/>
      <c r="E6" s="38"/>
      <c r="F6" s="38"/>
    </row>
    <row r="7" spans="1:6" x14ac:dyDescent="0.25">
      <c r="A7" s="39" t="s">
        <v>43</v>
      </c>
      <c r="B7" s="39"/>
      <c r="C7" s="39"/>
      <c r="D7" s="39"/>
      <c r="E7" s="39"/>
      <c r="F7" s="39"/>
    </row>
    <row r="9" spans="1:6" ht="15.75" x14ac:dyDescent="0.25">
      <c r="A9" s="4" t="s">
        <v>0</v>
      </c>
      <c r="B9" s="40"/>
      <c r="C9" s="40"/>
      <c r="D9" s="40"/>
      <c r="E9" s="40"/>
      <c r="F9" s="40"/>
    </row>
    <row r="10" spans="1:6" ht="15.75" x14ac:dyDescent="0.25">
      <c r="A10" s="4" t="s">
        <v>1</v>
      </c>
      <c r="B10" s="40"/>
      <c r="C10" s="40"/>
      <c r="D10" s="40"/>
      <c r="E10" s="40"/>
      <c r="F10" s="40"/>
    </row>
    <row r="11" spans="1:6" ht="15.75" x14ac:dyDescent="0.25">
      <c r="A11" s="4" t="s">
        <v>2</v>
      </c>
      <c r="B11" s="40"/>
      <c r="C11" s="40"/>
      <c r="D11" s="40"/>
      <c r="E11" s="40"/>
      <c r="F11" s="40"/>
    </row>
    <row r="12" spans="1:6" ht="15.75" x14ac:dyDescent="0.25">
      <c r="A12" s="4" t="s">
        <v>3</v>
      </c>
      <c r="B12" s="40"/>
      <c r="C12" s="40"/>
      <c r="D12" s="40"/>
      <c r="E12" s="40"/>
      <c r="F12" s="40"/>
    </row>
    <row r="13" spans="1:6" ht="15.75" x14ac:dyDescent="0.25">
      <c r="A13" s="4"/>
      <c r="D13" s="41"/>
      <c r="E13" s="41"/>
      <c r="F13" s="41"/>
    </row>
    <row r="14" spans="1:6" x14ac:dyDescent="0.25">
      <c r="A14" s="5"/>
      <c r="B14" s="5"/>
      <c r="C14" s="5"/>
      <c r="D14" s="5"/>
      <c r="E14" s="5"/>
      <c r="F14" s="5" t="s">
        <v>38</v>
      </c>
    </row>
    <row r="15" spans="1:6" ht="18.75" x14ac:dyDescent="0.3">
      <c r="A15" s="42" t="s">
        <v>4</v>
      </c>
      <c r="B15" s="42"/>
      <c r="C15" s="42"/>
      <c r="D15" s="42"/>
      <c r="E15" s="42"/>
      <c r="F15" s="42"/>
    </row>
    <row r="16" spans="1:6" x14ac:dyDescent="0.25">
      <c r="A16" s="5" t="s">
        <v>5</v>
      </c>
      <c r="B16" s="5"/>
      <c r="C16" s="5" t="s">
        <v>20</v>
      </c>
      <c r="D16" s="5"/>
      <c r="E16" s="5"/>
      <c r="F16" s="5"/>
    </row>
    <row r="17" spans="1:6" x14ac:dyDescent="0.25">
      <c r="A17" s="5"/>
      <c r="B17" s="5"/>
      <c r="C17" s="5"/>
      <c r="D17" s="5"/>
      <c r="E17" s="5"/>
      <c r="F17" s="5"/>
    </row>
    <row r="18" spans="1:6" x14ac:dyDescent="0.25">
      <c r="A18" s="5" t="s">
        <v>6</v>
      </c>
      <c r="B18" s="20" t="s">
        <v>7</v>
      </c>
      <c r="C18" s="6"/>
      <c r="D18" s="7"/>
      <c r="E18" s="7"/>
      <c r="F18" s="8">
        <f>C18*0.3</f>
        <v>0</v>
      </c>
    </row>
    <row r="19" spans="1:6" x14ac:dyDescent="0.25">
      <c r="A19" s="5"/>
      <c r="B19" s="5"/>
      <c r="C19" s="5"/>
      <c r="D19" s="7"/>
      <c r="E19" s="7"/>
      <c r="F19" s="8"/>
    </row>
    <row r="20" spans="1:6" x14ac:dyDescent="0.25">
      <c r="A20" s="5" t="s">
        <v>8</v>
      </c>
      <c r="B20" s="5" t="s">
        <v>9</v>
      </c>
      <c r="C20" s="5"/>
      <c r="D20" s="8"/>
      <c r="E20" s="8"/>
      <c r="F20" s="9"/>
    </row>
    <row r="21" spans="1:6" x14ac:dyDescent="0.25">
      <c r="A21" s="5"/>
      <c r="B21" s="5"/>
      <c r="C21" s="5"/>
      <c r="D21" s="5"/>
      <c r="E21" s="5"/>
      <c r="F21" s="5"/>
    </row>
    <row r="22" spans="1:6" ht="18.75" x14ac:dyDescent="0.3">
      <c r="A22" s="42" t="s">
        <v>10</v>
      </c>
      <c r="B22" s="42"/>
      <c r="C22" s="42"/>
      <c r="D22" s="42"/>
      <c r="E22" s="42"/>
      <c r="F22" s="42"/>
    </row>
    <row r="23" spans="1:6" x14ac:dyDescent="0.25">
      <c r="A23" s="5" t="s">
        <v>44</v>
      </c>
      <c r="B23" s="5"/>
      <c r="C23" s="5"/>
      <c r="D23" s="20" t="s">
        <v>36</v>
      </c>
      <c r="E23" s="20" t="s">
        <v>35</v>
      </c>
      <c r="F23" s="9"/>
    </row>
    <row r="24" spans="1:6" x14ac:dyDescent="0.25">
      <c r="A24" s="5" t="s">
        <v>21</v>
      </c>
      <c r="B24" s="5"/>
      <c r="C24" s="5"/>
      <c r="D24" s="7"/>
      <c r="E24" s="7"/>
      <c r="F24" s="8"/>
    </row>
    <row r="25" spans="1:6" x14ac:dyDescent="0.25">
      <c r="A25" s="19" t="s">
        <v>11</v>
      </c>
      <c r="B25" s="5"/>
      <c r="C25" s="5"/>
      <c r="D25" s="5"/>
      <c r="E25" s="5" t="s">
        <v>35</v>
      </c>
      <c r="F25" s="5"/>
    </row>
    <row r="26" spans="1:6" x14ac:dyDescent="0.25">
      <c r="A26" s="5" t="s">
        <v>12</v>
      </c>
      <c r="B26" s="6"/>
      <c r="C26" s="21" t="s">
        <v>37</v>
      </c>
      <c r="E26" s="12"/>
      <c r="F26" s="8">
        <f>B26*E26</f>
        <v>0</v>
      </c>
    </row>
    <row r="27" spans="1:6" x14ac:dyDescent="0.25">
      <c r="A27" s="5" t="s">
        <v>34</v>
      </c>
      <c r="B27" s="6"/>
      <c r="C27" s="21" t="s">
        <v>37</v>
      </c>
      <c r="E27" s="12"/>
      <c r="F27" s="8">
        <f t="shared" ref="F27:F28" si="0">B27*E27</f>
        <v>0</v>
      </c>
    </row>
    <row r="28" spans="1:6" x14ac:dyDescent="0.25">
      <c r="A28" s="5" t="s">
        <v>13</v>
      </c>
      <c r="B28" s="6"/>
      <c r="C28" s="21" t="s">
        <v>37</v>
      </c>
      <c r="E28" s="12"/>
      <c r="F28" s="8">
        <f t="shared" si="0"/>
        <v>0</v>
      </c>
    </row>
    <row r="29" spans="1:6" x14ac:dyDescent="0.25">
      <c r="A29" s="5"/>
      <c r="B29" s="5"/>
      <c r="C29" s="5"/>
      <c r="D29" s="5"/>
      <c r="E29" s="5"/>
      <c r="F29" s="5"/>
    </row>
    <row r="30" spans="1:6" ht="18.75" x14ac:dyDescent="0.3">
      <c r="A30" s="17" t="s">
        <v>14</v>
      </c>
      <c r="B30" s="5"/>
      <c r="C30" s="5"/>
      <c r="D30" s="5"/>
      <c r="E30" s="5"/>
      <c r="F30" s="5"/>
    </row>
    <row r="31" spans="1:6" x14ac:dyDescent="0.25">
      <c r="A31" s="5" t="s">
        <v>15</v>
      </c>
      <c r="B31" s="5" t="s">
        <v>9</v>
      </c>
      <c r="C31" s="5"/>
      <c r="D31" s="8"/>
      <c r="E31" s="8"/>
      <c r="F31" s="9"/>
    </row>
    <row r="32" spans="1:6" x14ac:dyDescent="0.25">
      <c r="A32" s="5"/>
      <c r="B32" s="5"/>
      <c r="C32" s="5"/>
      <c r="D32" s="8"/>
      <c r="E32" s="8"/>
      <c r="F32" s="22"/>
    </row>
    <row r="33" spans="1:6" x14ac:dyDescent="0.25">
      <c r="A33" s="5" t="s">
        <v>45</v>
      </c>
      <c r="B33" s="5"/>
      <c r="C33" s="5"/>
      <c r="D33" s="8"/>
      <c r="E33" s="8"/>
      <c r="F33" s="8"/>
    </row>
    <row r="34" spans="1:6" x14ac:dyDescent="0.25">
      <c r="A34" s="5" t="s">
        <v>46</v>
      </c>
      <c r="B34" s="5"/>
      <c r="C34" s="5"/>
      <c r="D34" s="7"/>
      <c r="E34" s="7"/>
      <c r="F34" s="9"/>
    </row>
    <row r="35" spans="1:6" x14ac:dyDescent="0.25">
      <c r="A35" s="10"/>
      <c r="B35" s="5"/>
      <c r="C35" s="5"/>
      <c r="D35" s="7"/>
      <c r="E35" s="7"/>
      <c r="F35" s="8"/>
    </row>
    <row r="36" spans="1:6" x14ac:dyDescent="0.25">
      <c r="A36" s="5" t="s">
        <v>22</v>
      </c>
      <c r="B36" s="5"/>
      <c r="C36" s="5"/>
      <c r="D36" s="11"/>
      <c r="E36" s="5" t="s">
        <v>35</v>
      </c>
      <c r="F36" s="8"/>
    </row>
    <row r="37" spans="1:6" x14ac:dyDescent="0.25">
      <c r="A37" s="5"/>
      <c r="B37" s="6"/>
      <c r="C37" s="21" t="s">
        <v>37</v>
      </c>
      <c r="E37" s="12"/>
      <c r="F37" s="8">
        <f t="shared" ref="F37" si="1">B37*E37</f>
        <v>0</v>
      </c>
    </row>
    <row r="38" spans="1:6" ht="18.75" x14ac:dyDescent="0.3">
      <c r="A38" s="17" t="s">
        <v>16</v>
      </c>
      <c r="B38" s="5"/>
      <c r="C38" s="5"/>
      <c r="D38" s="5"/>
      <c r="E38" s="5"/>
      <c r="F38" s="5"/>
    </row>
    <row r="39" spans="1:6" x14ac:dyDescent="0.25">
      <c r="A39" s="5" t="s">
        <v>17</v>
      </c>
      <c r="B39" s="5" t="s">
        <v>9</v>
      </c>
      <c r="C39" s="5"/>
      <c r="D39" s="8"/>
      <c r="E39" s="8"/>
      <c r="F39" s="9"/>
    </row>
    <row r="40" spans="1:6" x14ac:dyDescent="0.25">
      <c r="A40" s="5" t="s">
        <v>18</v>
      </c>
      <c r="B40" s="5"/>
      <c r="C40" s="5"/>
      <c r="D40" s="5"/>
      <c r="E40" s="5"/>
      <c r="F40" s="5"/>
    </row>
    <row r="41" spans="1:6" x14ac:dyDescent="0.25">
      <c r="A41" s="5"/>
      <c r="B41" s="5"/>
      <c r="C41" s="5"/>
      <c r="D41" s="5"/>
      <c r="E41" s="5"/>
      <c r="F41" s="5"/>
    </row>
    <row r="42" spans="1:6" ht="19.5" thickBot="1" x14ac:dyDescent="0.35">
      <c r="A42" s="18" t="s">
        <v>19</v>
      </c>
      <c r="B42" s="13"/>
      <c r="C42" s="13"/>
      <c r="D42" s="14"/>
      <c r="E42" s="43">
        <f>F18+F20+F23+F26+F27+F28+F31+F37+F39</f>
        <v>0</v>
      </c>
      <c r="F42" s="43"/>
    </row>
    <row r="43" spans="1:6" ht="15.75" thickTop="1" x14ac:dyDescent="0.25">
      <c r="A43" s="15"/>
      <c r="B43" s="5"/>
      <c r="C43" s="5"/>
      <c r="D43" s="16"/>
      <c r="E43" s="8"/>
      <c r="F43" s="16"/>
    </row>
    <row r="44" spans="1:6" ht="15.75" customHeight="1" x14ac:dyDescent="0.25">
      <c r="A44" s="37" t="s">
        <v>40</v>
      </c>
      <c r="B44" s="37"/>
      <c r="C44" s="37"/>
      <c r="D44" s="37"/>
      <c r="E44" s="37"/>
      <c r="F44" s="37"/>
    </row>
    <row r="45" spans="1:6" ht="42.75" customHeight="1" x14ac:dyDescent="0.25">
      <c r="A45" s="37" t="s">
        <v>41</v>
      </c>
      <c r="B45" s="37"/>
      <c r="C45" s="37"/>
      <c r="D45" s="37"/>
      <c r="E45" s="37"/>
      <c r="F45" s="37"/>
    </row>
    <row r="46" spans="1:6" ht="39.75" customHeight="1" x14ac:dyDescent="0.25">
      <c r="A46" s="34" t="s">
        <v>42</v>
      </c>
      <c r="B46" s="35"/>
      <c r="C46" s="35"/>
      <c r="D46" s="35"/>
      <c r="E46" s="35"/>
      <c r="F46" s="36"/>
    </row>
  </sheetData>
  <mergeCells count="13">
    <mergeCell ref="A46:F46"/>
    <mergeCell ref="A45:F45"/>
    <mergeCell ref="A6:F6"/>
    <mergeCell ref="A7:F7"/>
    <mergeCell ref="B9:F9"/>
    <mergeCell ref="B10:F10"/>
    <mergeCell ref="B11:F11"/>
    <mergeCell ref="A44:F44"/>
    <mergeCell ref="D13:F13"/>
    <mergeCell ref="A15:F15"/>
    <mergeCell ref="A22:F22"/>
    <mergeCell ref="B12:F12"/>
    <mergeCell ref="E42:F42"/>
  </mergeCells>
  <pageMargins left="0.7" right="0.7" top="0.26960784313725489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D249"/>
  <sheetViews>
    <sheetView showGridLines="0" workbookViewId="0">
      <pane ySplit="6" topLeftCell="A239" activePane="bottomLeft" state="frozen"/>
      <selection pane="bottomLeft" activeCell="A239" sqref="A239:D249"/>
    </sheetView>
  </sheetViews>
  <sheetFormatPr baseColWidth="10" defaultRowHeight="15" x14ac:dyDescent="0.25"/>
  <cols>
    <col min="1" max="1" width="29.875" style="2" customWidth="1"/>
    <col min="2" max="4" width="15.625" style="3" customWidth="1"/>
    <col min="5" max="16384" width="11" style="2"/>
  </cols>
  <sheetData>
    <row r="1" spans="1:4" ht="67.5" customHeight="1" x14ac:dyDescent="0.25">
      <c r="A1" s="46"/>
      <c r="B1" s="46"/>
      <c r="C1" s="46"/>
      <c r="D1" s="46"/>
    </row>
    <row r="2" spans="1:4" s="23" customFormat="1" ht="43.5" customHeight="1" x14ac:dyDescent="0.25">
      <c r="A2" s="47" t="s">
        <v>266</v>
      </c>
      <c r="B2" s="47"/>
      <c r="C2" s="47"/>
      <c r="D2" s="47"/>
    </row>
    <row r="3" spans="1:4" ht="37.5" customHeight="1" x14ac:dyDescent="0.25">
      <c r="A3" s="48" t="s">
        <v>23</v>
      </c>
      <c r="B3" s="51" t="s">
        <v>24</v>
      </c>
      <c r="C3" s="52"/>
      <c r="D3" s="48" t="s">
        <v>39</v>
      </c>
    </row>
    <row r="4" spans="1:4" ht="99" customHeight="1" x14ac:dyDescent="0.25">
      <c r="A4" s="50"/>
      <c r="B4" s="48" t="s">
        <v>25</v>
      </c>
      <c r="C4" s="48" t="s">
        <v>33</v>
      </c>
      <c r="D4" s="50"/>
    </row>
    <row r="5" spans="1:4" ht="15" customHeight="1" x14ac:dyDescent="0.25">
      <c r="A5" s="50"/>
      <c r="B5" s="49"/>
      <c r="C5" s="49"/>
      <c r="D5" s="49"/>
    </row>
    <row r="6" spans="1:4" ht="15.75" thickBot="1" x14ac:dyDescent="0.3">
      <c r="A6" s="53"/>
      <c r="B6" s="27" t="s">
        <v>32</v>
      </c>
      <c r="C6" s="27" t="s">
        <v>32</v>
      </c>
      <c r="D6" s="27" t="s">
        <v>32</v>
      </c>
    </row>
    <row r="7" spans="1:4" ht="15.75" thickBot="1" x14ac:dyDescent="0.3">
      <c r="A7" s="28" t="s">
        <v>47</v>
      </c>
      <c r="B7" s="30">
        <v>30</v>
      </c>
      <c r="C7" s="31">
        <v>20</v>
      </c>
      <c r="D7" s="32">
        <v>95</v>
      </c>
    </row>
    <row r="8" spans="1:4" ht="15.75" thickBot="1" x14ac:dyDescent="0.3">
      <c r="A8" s="24" t="s">
        <v>48</v>
      </c>
      <c r="B8" s="29">
        <v>50</v>
      </c>
      <c r="C8" s="29">
        <v>33</v>
      </c>
      <c r="D8" s="29">
        <v>112</v>
      </c>
    </row>
    <row r="9" spans="1:4" ht="15.75" thickBot="1" x14ac:dyDescent="0.3">
      <c r="A9" s="24" t="s">
        <v>49</v>
      </c>
      <c r="B9" s="29">
        <v>44</v>
      </c>
      <c r="C9" s="29">
        <v>29</v>
      </c>
      <c r="D9" s="29">
        <v>159</v>
      </c>
    </row>
    <row r="10" spans="1:4" ht="15.75" thickBot="1" x14ac:dyDescent="0.3">
      <c r="A10" s="24" t="s">
        <v>50</v>
      </c>
      <c r="B10" s="29">
        <v>42</v>
      </c>
      <c r="C10" s="29">
        <v>28</v>
      </c>
      <c r="D10" s="29">
        <v>166</v>
      </c>
    </row>
    <row r="11" spans="1:4" ht="15.75" thickBot="1" x14ac:dyDescent="0.3">
      <c r="A11" s="24" t="s">
        <v>51</v>
      </c>
      <c r="B11" s="29">
        <v>33</v>
      </c>
      <c r="C11" s="29">
        <v>22</v>
      </c>
      <c r="D11" s="29">
        <v>116</v>
      </c>
    </row>
    <row r="12" spans="1:4" ht="15.75" thickBot="1" x14ac:dyDescent="0.3">
      <c r="A12" s="24" t="s">
        <v>52</v>
      </c>
      <c r="B12" s="29">
        <v>47</v>
      </c>
      <c r="C12" s="29">
        <v>32</v>
      </c>
      <c r="D12" s="29">
        <v>120</v>
      </c>
    </row>
    <row r="13" spans="1:4" ht="15.75" thickBot="1" x14ac:dyDescent="0.3">
      <c r="A13" s="24" t="s">
        <v>53</v>
      </c>
      <c r="B13" s="29">
        <v>45</v>
      </c>
      <c r="C13" s="29">
        <v>30</v>
      </c>
      <c r="D13" s="29">
        <v>135</v>
      </c>
    </row>
    <row r="14" spans="1:4" ht="15.75" thickBot="1" x14ac:dyDescent="0.3">
      <c r="A14" s="24" t="s">
        <v>54</v>
      </c>
      <c r="B14" s="29">
        <v>40</v>
      </c>
      <c r="C14" s="29">
        <v>27</v>
      </c>
      <c r="D14" s="29">
        <v>368</v>
      </c>
    </row>
    <row r="15" spans="1:4" ht="15.75" thickBot="1" x14ac:dyDescent="0.3">
      <c r="A15" s="24" t="s">
        <v>55</v>
      </c>
      <c r="B15" s="29">
        <v>42</v>
      </c>
      <c r="C15" s="29">
        <v>28</v>
      </c>
      <c r="D15" s="29">
        <v>119</v>
      </c>
    </row>
    <row r="16" spans="1:4" ht="15.75" thickBot="1" x14ac:dyDescent="0.3">
      <c r="A16" s="24" t="s">
        <v>56</v>
      </c>
      <c r="B16" s="29">
        <v>29</v>
      </c>
      <c r="C16" s="29">
        <v>20</v>
      </c>
      <c r="D16" s="29">
        <v>107</v>
      </c>
    </row>
    <row r="17" spans="1:4" ht="15.75" thickBot="1" x14ac:dyDescent="0.3">
      <c r="A17" s="24" t="s">
        <v>57</v>
      </c>
      <c r="B17" s="29">
        <v>44</v>
      </c>
      <c r="C17" s="29">
        <v>29</v>
      </c>
      <c r="D17" s="29">
        <v>88</v>
      </c>
    </row>
    <row r="18" spans="1:4" ht="16.5" thickBot="1" x14ac:dyDescent="0.3">
      <c r="A18" s="24" t="s">
        <v>58</v>
      </c>
      <c r="B18" s="33"/>
      <c r="C18" s="33"/>
      <c r="D18" s="33"/>
    </row>
    <row r="19" spans="1:4" ht="15.75" thickBot="1" x14ac:dyDescent="0.3">
      <c r="A19" s="24" t="s">
        <v>26</v>
      </c>
      <c r="B19" s="29">
        <v>74</v>
      </c>
      <c r="C19" s="29">
        <v>49</v>
      </c>
      <c r="D19" s="29">
        <v>186</v>
      </c>
    </row>
    <row r="20" spans="1:4" ht="15.75" thickBot="1" x14ac:dyDescent="0.3">
      <c r="A20" s="24" t="s">
        <v>27</v>
      </c>
      <c r="B20" s="29">
        <v>57</v>
      </c>
      <c r="C20" s="29">
        <v>38</v>
      </c>
      <c r="D20" s="29">
        <v>173</v>
      </c>
    </row>
    <row r="21" spans="1:4" ht="15.75" thickBot="1" x14ac:dyDescent="0.3">
      <c r="A21" s="24" t="s">
        <v>59</v>
      </c>
      <c r="B21" s="29">
        <v>57</v>
      </c>
      <c r="C21" s="29">
        <v>38</v>
      </c>
      <c r="D21" s="29">
        <v>173</v>
      </c>
    </row>
    <row r="22" spans="1:4" ht="15.75" thickBot="1" x14ac:dyDescent="0.3">
      <c r="A22" s="24" t="s">
        <v>60</v>
      </c>
      <c r="B22" s="29">
        <v>48</v>
      </c>
      <c r="C22" s="29">
        <v>32</v>
      </c>
      <c r="D22" s="29">
        <v>153</v>
      </c>
    </row>
    <row r="23" spans="1:4" ht="15.75" thickBot="1" x14ac:dyDescent="0.3">
      <c r="A23" s="24" t="s">
        <v>61</v>
      </c>
      <c r="B23" s="29">
        <v>46</v>
      </c>
      <c r="C23" s="29">
        <v>31</v>
      </c>
      <c r="D23" s="29">
        <v>189</v>
      </c>
    </row>
    <row r="24" spans="1:4" ht="15.75" thickBot="1" x14ac:dyDescent="0.3">
      <c r="A24" s="24" t="s">
        <v>62</v>
      </c>
      <c r="B24" s="29">
        <v>54</v>
      </c>
      <c r="C24" s="29">
        <v>36</v>
      </c>
      <c r="D24" s="29">
        <v>206</v>
      </c>
    </row>
    <row r="25" spans="1:4" ht="15.75" thickBot="1" x14ac:dyDescent="0.3">
      <c r="A25" s="24" t="s">
        <v>63</v>
      </c>
      <c r="B25" s="29">
        <v>59</v>
      </c>
      <c r="C25" s="29">
        <v>40</v>
      </c>
      <c r="D25" s="29">
        <v>141</v>
      </c>
    </row>
    <row r="26" spans="1:4" ht="15.75" thickBot="1" x14ac:dyDescent="0.3">
      <c r="A26" s="24" t="s">
        <v>64</v>
      </c>
      <c r="B26" s="29">
        <v>40</v>
      </c>
      <c r="C26" s="29">
        <v>27</v>
      </c>
      <c r="D26" s="29">
        <v>168</v>
      </c>
    </row>
    <row r="27" spans="1:4" ht="15.75" thickBot="1" x14ac:dyDescent="0.3">
      <c r="A27" s="24" t="s">
        <v>65</v>
      </c>
      <c r="B27" s="29">
        <v>46</v>
      </c>
      <c r="C27" s="29">
        <v>31</v>
      </c>
      <c r="D27" s="29">
        <v>108</v>
      </c>
    </row>
    <row r="28" spans="1:4" ht="15.75" thickBot="1" x14ac:dyDescent="0.3">
      <c r="A28" s="24" t="s">
        <v>66</v>
      </c>
      <c r="B28" s="29">
        <v>32</v>
      </c>
      <c r="C28" s="29">
        <v>21</v>
      </c>
      <c r="D28" s="29">
        <v>109</v>
      </c>
    </row>
    <row r="29" spans="1:4" ht="15.75" thickBot="1" x14ac:dyDescent="0.3">
      <c r="A29" s="24" t="s">
        <v>67</v>
      </c>
      <c r="B29" s="29">
        <v>40</v>
      </c>
      <c r="C29" s="29">
        <v>27</v>
      </c>
      <c r="D29" s="29">
        <v>105</v>
      </c>
    </row>
    <row r="30" spans="1:4" ht="16.5" thickBot="1" x14ac:dyDescent="0.3">
      <c r="A30" s="24" t="s">
        <v>68</v>
      </c>
      <c r="B30" s="33"/>
      <c r="C30" s="33"/>
      <c r="D30" s="33"/>
    </row>
    <row r="31" spans="1:4" ht="15.75" thickBot="1" x14ac:dyDescent="0.3">
      <c r="A31" s="24" t="s">
        <v>69</v>
      </c>
      <c r="B31" s="29">
        <v>51</v>
      </c>
      <c r="C31" s="29">
        <v>34</v>
      </c>
      <c r="D31" s="29">
        <v>88</v>
      </c>
    </row>
    <row r="32" spans="1:4" ht="15.75" thickBot="1" x14ac:dyDescent="0.3">
      <c r="A32" s="24" t="s">
        <v>70</v>
      </c>
      <c r="B32" s="29">
        <v>69</v>
      </c>
      <c r="C32" s="29">
        <v>46</v>
      </c>
      <c r="D32" s="29">
        <v>140</v>
      </c>
    </row>
    <row r="33" spans="1:4" ht="15.75" thickBot="1" x14ac:dyDescent="0.3">
      <c r="A33" s="24" t="s">
        <v>71</v>
      </c>
      <c r="B33" s="29">
        <v>46</v>
      </c>
      <c r="C33" s="29">
        <v>31</v>
      </c>
      <c r="D33" s="29">
        <v>151</v>
      </c>
    </row>
    <row r="34" spans="1:4" ht="15.75" thickBot="1" x14ac:dyDescent="0.3">
      <c r="A34" s="24" t="s">
        <v>59</v>
      </c>
      <c r="B34" s="29">
        <v>46</v>
      </c>
      <c r="C34" s="29">
        <v>31</v>
      </c>
      <c r="D34" s="29">
        <v>88</v>
      </c>
    </row>
    <row r="35" spans="1:4" ht="15.75" thickBot="1" x14ac:dyDescent="0.3">
      <c r="A35" s="24" t="s">
        <v>72</v>
      </c>
      <c r="B35" s="29">
        <v>45</v>
      </c>
      <c r="C35" s="29">
        <v>30</v>
      </c>
      <c r="D35" s="29">
        <v>110</v>
      </c>
    </row>
    <row r="36" spans="1:4" ht="15.75" thickBot="1" x14ac:dyDescent="0.3">
      <c r="A36" s="24" t="s">
        <v>73</v>
      </c>
      <c r="B36" s="29">
        <v>38</v>
      </c>
      <c r="C36" s="29">
        <v>25</v>
      </c>
      <c r="D36" s="29">
        <v>109</v>
      </c>
    </row>
    <row r="37" spans="1:4" ht="15.75" thickBot="1" x14ac:dyDescent="0.3">
      <c r="A37" s="24" t="s">
        <v>74</v>
      </c>
      <c r="B37" s="29">
        <v>39</v>
      </c>
      <c r="C37" s="29">
        <v>26</v>
      </c>
      <c r="D37" s="29">
        <v>230</v>
      </c>
    </row>
    <row r="38" spans="1:4" ht="15.75" thickBot="1" x14ac:dyDescent="0.3">
      <c r="A38" s="24" t="s">
        <v>75</v>
      </c>
      <c r="B38" s="29">
        <v>58</v>
      </c>
      <c r="C38" s="29">
        <v>39</v>
      </c>
      <c r="D38" s="29">
        <v>102</v>
      </c>
    </row>
    <row r="39" spans="1:4" ht="15.75" thickBot="1" x14ac:dyDescent="0.3">
      <c r="A39" s="24" t="s">
        <v>76</v>
      </c>
      <c r="B39" s="29">
        <v>44</v>
      </c>
      <c r="C39" s="29">
        <v>29</v>
      </c>
      <c r="D39" s="29">
        <v>154</v>
      </c>
    </row>
    <row r="40" spans="1:4" ht="16.5" thickBot="1" x14ac:dyDescent="0.3">
      <c r="A40" s="24" t="s">
        <v>77</v>
      </c>
      <c r="B40" s="33"/>
      <c r="C40" s="33"/>
      <c r="D40" s="33"/>
    </row>
    <row r="41" spans="1:4" ht="15.75" thickBot="1" x14ac:dyDescent="0.3">
      <c r="A41" s="24" t="s">
        <v>78</v>
      </c>
      <c r="B41" s="29">
        <v>41</v>
      </c>
      <c r="C41" s="29">
        <v>28</v>
      </c>
      <c r="D41" s="29">
        <v>131</v>
      </c>
    </row>
    <row r="42" spans="1:4" ht="15.75" thickBot="1" x14ac:dyDescent="0.3">
      <c r="A42" s="24" t="s">
        <v>79</v>
      </c>
      <c r="B42" s="29">
        <v>83</v>
      </c>
      <c r="C42" s="29">
        <v>56</v>
      </c>
      <c r="D42" s="29">
        <v>209</v>
      </c>
    </row>
    <row r="43" spans="1:4" ht="15.75" thickBot="1" x14ac:dyDescent="0.3">
      <c r="A43" s="24" t="s">
        <v>80</v>
      </c>
      <c r="B43" s="29">
        <v>36</v>
      </c>
      <c r="C43" s="29">
        <v>24</v>
      </c>
      <c r="D43" s="29">
        <v>150</v>
      </c>
    </row>
    <row r="44" spans="1:4" ht="15.75" thickBot="1" x14ac:dyDescent="0.3">
      <c r="A44" s="24" t="s">
        <v>81</v>
      </c>
      <c r="B44" s="29">
        <v>57</v>
      </c>
      <c r="C44" s="29">
        <v>38</v>
      </c>
      <c r="D44" s="29">
        <v>184</v>
      </c>
    </row>
    <row r="45" spans="1:4" ht="15.75" thickBot="1" x14ac:dyDescent="0.3">
      <c r="A45" s="24" t="s">
        <v>82</v>
      </c>
      <c r="B45" s="29">
        <v>48</v>
      </c>
      <c r="C45" s="29">
        <v>32</v>
      </c>
      <c r="D45" s="29">
        <v>142</v>
      </c>
    </row>
    <row r="46" spans="1:4" ht="15.75" thickBot="1" x14ac:dyDescent="0.3">
      <c r="A46" s="24" t="s">
        <v>59</v>
      </c>
      <c r="B46" s="29">
        <v>48</v>
      </c>
      <c r="C46" s="29">
        <v>32</v>
      </c>
      <c r="D46" s="29">
        <v>142</v>
      </c>
    </row>
    <row r="47" spans="1:4" ht="15.75" thickBot="1" x14ac:dyDescent="0.3">
      <c r="A47" s="24" t="s">
        <v>83</v>
      </c>
      <c r="B47" s="29">
        <v>60</v>
      </c>
      <c r="C47" s="29">
        <v>40</v>
      </c>
      <c r="D47" s="29">
        <v>127</v>
      </c>
    </row>
    <row r="48" spans="1:4" ht="15.75" thickBot="1" x14ac:dyDescent="0.3">
      <c r="A48" s="24" t="s">
        <v>84</v>
      </c>
      <c r="B48" s="29">
        <v>60</v>
      </c>
      <c r="C48" s="29">
        <v>40</v>
      </c>
      <c r="D48" s="29">
        <v>171</v>
      </c>
    </row>
    <row r="49" spans="1:4" ht="15.75" thickBot="1" x14ac:dyDescent="0.3">
      <c r="A49" s="24" t="s">
        <v>85</v>
      </c>
      <c r="B49" s="29">
        <v>75</v>
      </c>
      <c r="C49" s="29">
        <v>50</v>
      </c>
      <c r="D49" s="29">
        <v>183</v>
      </c>
    </row>
    <row r="50" spans="1:4" ht="15.75" thickBot="1" x14ac:dyDescent="0.3">
      <c r="A50" s="24" t="s">
        <v>86</v>
      </c>
      <c r="B50" s="29">
        <v>50</v>
      </c>
      <c r="C50" s="29">
        <v>33</v>
      </c>
      <c r="D50" s="29">
        <v>167</v>
      </c>
    </row>
    <row r="51" spans="1:4" ht="15.75" thickBot="1" x14ac:dyDescent="0.3">
      <c r="A51" s="24" t="s">
        <v>87</v>
      </c>
      <c r="B51" s="29">
        <v>77</v>
      </c>
      <c r="C51" s="29">
        <v>52</v>
      </c>
      <c r="D51" s="29">
        <v>255</v>
      </c>
    </row>
    <row r="52" spans="1:4" ht="15.75" thickBot="1" x14ac:dyDescent="0.3">
      <c r="A52" s="24" t="s">
        <v>88</v>
      </c>
      <c r="B52" s="29">
        <v>27</v>
      </c>
      <c r="C52" s="29">
        <v>18</v>
      </c>
      <c r="D52" s="29">
        <v>103</v>
      </c>
    </row>
    <row r="53" spans="1:4" ht="15.75" thickBot="1" x14ac:dyDescent="0.3">
      <c r="A53" s="24" t="s">
        <v>89</v>
      </c>
      <c r="B53" s="29">
        <v>65</v>
      </c>
      <c r="C53" s="29">
        <v>44</v>
      </c>
      <c r="D53" s="29">
        <v>161</v>
      </c>
    </row>
    <row r="54" spans="1:4" ht="15.75" thickBot="1" x14ac:dyDescent="0.3">
      <c r="A54" s="24" t="s">
        <v>90</v>
      </c>
      <c r="B54" s="29">
        <v>46</v>
      </c>
      <c r="C54" s="29">
        <v>31</v>
      </c>
      <c r="D54" s="29">
        <v>78</v>
      </c>
    </row>
    <row r="55" spans="1:4" ht="15.75" thickBot="1" x14ac:dyDescent="0.3">
      <c r="A55" s="24" t="s">
        <v>91</v>
      </c>
      <c r="B55" s="29">
        <v>39</v>
      </c>
      <c r="C55" s="29">
        <v>26</v>
      </c>
      <c r="D55" s="29">
        <v>125</v>
      </c>
    </row>
    <row r="56" spans="1:4" ht="15.75" thickBot="1" x14ac:dyDescent="0.3">
      <c r="A56" s="24" t="s">
        <v>92</v>
      </c>
      <c r="B56" s="29">
        <v>32</v>
      </c>
      <c r="C56" s="29">
        <v>21</v>
      </c>
      <c r="D56" s="29">
        <v>183</v>
      </c>
    </row>
    <row r="57" spans="1:4" ht="15.75" thickBot="1" x14ac:dyDescent="0.3">
      <c r="A57" s="24" t="s">
        <v>93</v>
      </c>
      <c r="B57" s="29">
        <v>54</v>
      </c>
      <c r="C57" s="29">
        <v>36</v>
      </c>
      <c r="D57" s="29">
        <v>171</v>
      </c>
    </row>
    <row r="58" spans="1:4" ht="16.5" thickBot="1" x14ac:dyDescent="0.3">
      <c r="A58" s="24" t="s">
        <v>94</v>
      </c>
      <c r="B58" s="33"/>
      <c r="C58" s="33"/>
      <c r="D58" s="33"/>
    </row>
    <row r="59" spans="1:4" x14ac:dyDescent="0.25">
      <c r="A59" s="25" t="s">
        <v>95</v>
      </c>
      <c r="B59" s="44">
        <v>58</v>
      </c>
      <c r="C59" s="44">
        <v>39</v>
      </c>
      <c r="D59" s="44">
        <v>159</v>
      </c>
    </row>
    <row r="60" spans="1:4" ht="15.75" thickBot="1" x14ac:dyDescent="0.3">
      <c r="A60" s="24" t="s">
        <v>96</v>
      </c>
      <c r="B60" s="45"/>
      <c r="C60" s="45"/>
      <c r="D60" s="45"/>
    </row>
    <row r="61" spans="1:4" ht="15.75" thickBot="1" x14ac:dyDescent="0.3">
      <c r="A61" s="24" t="s">
        <v>59</v>
      </c>
      <c r="B61" s="29">
        <v>53</v>
      </c>
      <c r="C61" s="29">
        <v>36</v>
      </c>
      <c r="D61" s="29">
        <v>105</v>
      </c>
    </row>
    <row r="62" spans="1:4" ht="15.75" thickBot="1" x14ac:dyDescent="0.3">
      <c r="A62" s="24" t="s">
        <v>97</v>
      </c>
      <c r="B62" s="29">
        <v>64</v>
      </c>
      <c r="C62" s="29">
        <v>43</v>
      </c>
      <c r="D62" s="29">
        <v>263</v>
      </c>
    </row>
    <row r="63" spans="1:4" ht="15.75" thickBot="1" x14ac:dyDescent="0.3">
      <c r="A63" s="24" t="s">
        <v>98</v>
      </c>
      <c r="B63" s="29">
        <v>40</v>
      </c>
      <c r="C63" s="29">
        <v>27</v>
      </c>
      <c r="D63" s="29">
        <v>161</v>
      </c>
    </row>
    <row r="64" spans="1:4" ht="15.75" thickBot="1" x14ac:dyDescent="0.3">
      <c r="A64" s="24" t="s">
        <v>99</v>
      </c>
      <c r="B64" s="29">
        <v>45</v>
      </c>
      <c r="C64" s="29">
        <v>30</v>
      </c>
      <c r="D64" s="29">
        <v>87</v>
      </c>
    </row>
    <row r="65" spans="1:4" ht="15.75" thickBot="1" x14ac:dyDescent="0.3">
      <c r="A65" s="24" t="s">
        <v>100</v>
      </c>
      <c r="B65" s="29">
        <v>46</v>
      </c>
      <c r="C65" s="29">
        <v>31</v>
      </c>
      <c r="D65" s="29">
        <v>203</v>
      </c>
    </row>
    <row r="66" spans="1:4" ht="16.5" thickBot="1" x14ac:dyDescent="0.3">
      <c r="A66" s="24" t="s">
        <v>101</v>
      </c>
      <c r="B66" s="33"/>
      <c r="C66" s="33"/>
      <c r="D66" s="33"/>
    </row>
    <row r="67" spans="1:4" ht="15.75" thickBot="1" x14ac:dyDescent="0.3">
      <c r="A67" s="24" t="s">
        <v>102</v>
      </c>
      <c r="B67" s="29">
        <v>40</v>
      </c>
      <c r="C67" s="29">
        <v>27</v>
      </c>
      <c r="D67" s="29">
        <v>139</v>
      </c>
    </row>
    <row r="68" spans="1:4" ht="15.75" thickBot="1" x14ac:dyDescent="0.3">
      <c r="A68" s="24" t="s">
        <v>59</v>
      </c>
      <c r="B68" s="29">
        <v>36</v>
      </c>
      <c r="C68" s="29">
        <v>24</v>
      </c>
      <c r="D68" s="29">
        <v>150</v>
      </c>
    </row>
    <row r="69" spans="1:4" ht="15.75" thickBot="1" x14ac:dyDescent="0.3">
      <c r="A69" s="24" t="s">
        <v>103</v>
      </c>
      <c r="B69" s="29">
        <v>46</v>
      </c>
      <c r="C69" s="29">
        <v>31</v>
      </c>
      <c r="D69" s="29">
        <v>124</v>
      </c>
    </row>
    <row r="70" spans="1:4" ht="15.75" thickBot="1" x14ac:dyDescent="0.3">
      <c r="A70" s="24" t="s">
        <v>104</v>
      </c>
      <c r="B70" s="29">
        <v>59</v>
      </c>
      <c r="C70" s="29">
        <v>40</v>
      </c>
      <c r="D70" s="29">
        <v>140</v>
      </c>
    </row>
    <row r="71" spans="1:4" ht="15.75" thickBot="1" x14ac:dyDescent="0.3">
      <c r="A71" s="24" t="s">
        <v>105</v>
      </c>
      <c r="B71" s="29">
        <v>32</v>
      </c>
      <c r="C71" s="29">
        <v>21</v>
      </c>
      <c r="D71" s="29">
        <v>113</v>
      </c>
    </row>
    <row r="72" spans="1:4" ht="15.75" thickBot="1" x14ac:dyDescent="0.3">
      <c r="A72" s="24" t="s">
        <v>106</v>
      </c>
      <c r="B72" s="29">
        <v>58</v>
      </c>
      <c r="C72" s="29">
        <v>39</v>
      </c>
      <c r="D72" s="29">
        <v>130</v>
      </c>
    </row>
    <row r="73" spans="1:4" ht="15.75" thickBot="1" x14ac:dyDescent="0.3">
      <c r="A73" s="24" t="s">
        <v>107</v>
      </c>
      <c r="B73" s="29">
        <v>57</v>
      </c>
      <c r="C73" s="29">
        <v>38</v>
      </c>
      <c r="D73" s="29">
        <v>198</v>
      </c>
    </row>
    <row r="74" spans="1:4" ht="16.5" thickBot="1" x14ac:dyDescent="0.3">
      <c r="A74" s="24" t="s">
        <v>108</v>
      </c>
      <c r="B74" s="33"/>
      <c r="C74" s="33"/>
      <c r="D74" s="33"/>
    </row>
    <row r="75" spans="1:4" ht="15.75" thickBot="1" x14ac:dyDescent="0.3">
      <c r="A75" s="24" t="s">
        <v>261</v>
      </c>
      <c r="B75" s="29">
        <v>42</v>
      </c>
      <c r="C75" s="29">
        <v>28</v>
      </c>
      <c r="D75" s="29">
        <v>155</v>
      </c>
    </row>
    <row r="76" spans="1:4" ht="15.75" thickBot="1" x14ac:dyDescent="0.3">
      <c r="A76" s="24" t="s">
        <v>109</v>
      </c>
      <c r="B76" s="29">
        <v>22</v>
      </c>
      <c r="C76" s="29">
        <v>15</v>
      </c>
      <c r="D76" s="29">
        <v>80</v>
      </c>
    </row>
    <row r="77" spans="1:4" ht="15.75" thickBot="1" x14ac:dyDescent="0.3">
      <c r="A77" s="24" t="s">
        <v>110</v>
      </c>
      <c r="B77" s="29">
        <v>32</v>
      </c>
      <c r="C77" s="29">
        <v>21</v>
      </c>
      <c r="D77" s="29">
        <v>167</v>
      </c>
    </row>
    <row r="78" spans="1:4" ht="15.75" thickBot="1" x14ac:dyDescent="0.3">
      <c r="A78" s="24" t="s">
        <v>111</v>
      </c>
      <c r="B78" s="29">
        <v>53</v>
      </c>
      <c r="C78" s="29">
        <v>36</v>
      </c>
      <c r="D78" s="29">
        <v>218</v>
      </c>
    </row>
    <row r="79" spans="1:4" ht="15.75" thickBot="1" x14ac:dyDescent="0.3">
      <c r="A79" s="24" t="s">
        <v>112</v>
      </c>
      <c r="B79" s="29">
        <v>46</v>
      </c>
      <c r="C79" s="29">
        <v>31</v>
      </c>
      <c r="D79" s="29">
        <v>211</v>
      </c>
    </row>
    <row r="80" spans="1:4" ht="15.75" thickBot="1" x14ac:dyDescent="0.3">
      <c r="A80" s="24" t="s">
        <v>59</v>
      </c>
      <c r="B80" s="29">
        <v>22</v>
      </c>
      <c r="C80" s="29">
        <v>15</v>
      </c>
      <c r="D80" s="29">
        <v>80</v>
      </c>
    </row>
    <row r="81" spans="1:4" ht="15.75" thickBot="1" x14ac:dyDescent="0.3">
      <c r="A81" s="24" t="s">
        <v>113</v>
      </c>
      <c r="B81" s="29">
        <v>45</v>
      </c>
      <c r="C81" s="29">
        <v>30</v>
      </c>
      <c r="D81" s="29">
        <v>179</v>
      </c>
    </row>
    <row r="82" spans="1:4" ht="15.75" thickBot="1" x14ac:dyDescent="0.3">
      <c r="A82" s="24" t="s">
        <v>114</v>
      </c>
      <c r="B82" s="29">
        <v>33</v>
      </c>
      <c r="C82" s="29">
        <v>22</v>
      </c>
      <c r="D82" s="29">
        <v>196</v>
      </c>
    </row>
    <row r="83" spans="1:4" ht="15.75" thickBot="1" x14ac:dyDescent="0.3">
      <c r="A83" s="24" t="s">
        <v>115</v>
      </c>
      <c r="B83" s="29">
        <v>64</v>
      </c>
      <c r="C83" s="29">
        <v>43</v>
      </c>
      <c r="D83" s="29">
        <v>164</v>
      </c>
    </row>
    <row r="84" spans="1:4" ht="15.75" thickBot="1" x14ac:dyDescent="0.3">
      <c r="A84" s="24" t="s">
        <v>116</v>
      </c>
      <c r="B84" s="29">
        <v>59</v>
      </c>
      <c r="C84" s="29">
        <v>40</v>
      </c>
      <c r="D84" s="29">
        <v>268</v>
      </c>
    </row>
    <row r="85" spans="1:4" ht="15.75" thickBot="1" x14ac:dyDescent="0.3">
      <c r="A85" s="24" t="s">
        <v>117</v>
      </c>
      <c r="B85" s="29">
        <v>66</v>
      </c>
      <c r="C85" s="29">
        <v>44</v>
      </c>
      <c r="D85" s="29">
        <v>190</v>
      </c>
    </row>
    <row r="86" spans="1:4" ht="16.5" thickBot="1" x14ac:dyDescent="0.3">
      <c r="A86" s="24" t="s">
        <v>118</v>
      </c>
      <c r="B86" s="33"/>
      <c r="C86" s="33"/>
      <c r="D86" s="33"/>
    </row>
    <row r="87" spans="1:4" ht="15.75" thickBot="1" x14ac:dyDescent="0.3">
      <c r="A87" s="24" t="s">
        <v>119</v>
      </c>
      <c r="B87" s="29">
        <v>42</v>
      </c>
      <c r="C87" s="29">
        <v>28</v>
      </c>
      <c r="D87" s="29">
        <v>191</v>
      </c>
    </row>
    <row r="88" spans="1:4" ht="15.75" thickBot="1" x14ac:dyDescent="0.3">
      <c r="A88" s="24" t="s">
        <v>120</v>
      </c>
      <c r="B88" s="29">
        <v>48</v>
      </c>
      <c r="C88" s="29">
        <v>32</v>
      </c>
      <c r="D88" s="29">
        <v>150</v>
      </c>
    </row>
    <row r="89" spans="1:4" ht="15.75" thickBot="1" x14ac:dyDescent="0.3">
      <c r="A89" s="24" t="s">
        <v>59</v>
      </c>
      <c r="B89" s="29">
        <v>42</v>
      </c>
      <c r="C89" s="29">
        <v>28</v>
      </c>
      <c r="D89" s="29">
        <v>150</v>
      </c>
    </row>
    <row r="90" spans="1:4" ht="15.75" thickBot="1" x14ac:dyDescent="0.3">
      <c r="A90" s="24" t="s">
        <v>121</v>
      </c>
      <c r="B90" s="29">
        <v>39</v>
      </c>
      <c r="C90" s="29">
        <v>26</v>
      </c>
      <c r="D90" s="29">
        <v>171</v>
      </c>
    </row>
    <row r="91" spans="1:4" ht="16.5" thickBot="1" x14ac:dyDescent="0.3">
      <c r="A91" s="24" t="s">
        <v>122</v>
      </c>
      <c r="B91" s="33"/>
      <c r="C91" s="33"/>
      <c r="D91" s="33"/>
    </row>
    <row r="92" spans="1:4" ht="15.75" thickBot="1" x14ac:dyDescent="0.3">
      <c r="A92" s="24" t="s">
        <v>123</v>
      </c>
      <c r="B92" s="29">
        <v>50</v>
      </c>
      <c r="C92" s="29">
        <v>33</v>
      </c>
      <c r="D92" s="29">
        <v>285</v>
      </c>
    </row>
    <row r="93" spans="1:4" ht="15.75" thickBot="1" x14ac:dyDescent="0.3">
      <c r="A93" s="24" t="s">
        <v>262</v>
      </c>
      <c r="B93" s="29">
        <v>33</v>
      </c>
      <c r="C93" s="29">
        <v>22</v>
      </c>
      <c r="D93" s="29">
        <v>141</v>
      </c>
    </row>
    <row r="94" spans="1:4" ht="15.75" thickBot="1" x14ac:dyDescent="0.3">
      <c r="A94" s="24" t="s">
        <v>59</v>
      </c>
      <c r="B94" s="29">
        <v>33</v>
      </c>
      <c r="C94" s="29">
        <v>22</v>
      </c>
      <c r="D94" s="29">
        <v>141</v>
      </c>
    </row>
    <row r="95" spans="1:4" ht="15.75" thickBot="1" x14ac:dyDescent="0.3">
      <c r="A95" s="24" t="s">
        <v>124</v>
      </c>
      <c r="B95" s="29">
        <v>24</v>
      </c>
      <c r="C95" s="29">
        <v>16</v>
      </c>
      <c r="D95" s="29">
        <v>95</v>
      </c>
    </row>
    <row r="96" spans="1:4" ht="15.75" thickBot="1" x14ac:dyDescent="0.3">
      <c r="A96" s="24" t="s">
        <v>125</v>
      </c>
      <c r="B96" s="29">
        <v>57</v>
      </c>
      <c r="C96" s="29">
        <v>38</v>
      </c>
      <c r="D96" s="29">
        <v>134</v>
      </c>
    </row>
    <row r="97" spans="1:4" ht="15.75" thickBot="1" x14ac:dyDescent="0.3">
      <c r="A97" s="24" t="s">
        <v>126</v>
      </c>
      <c r="B97" s="29">
        <v>38</v>
      </c>
      <c r="C97" s="29">
        <v>25</v>
      </c>
      <c r="D97" s="29">
        <v>94</v>
      </c>
    </row>
    <row r="98" spans="1:4" ht="15.75" thickBot="1" x14ac:dyDescent="0.3">
      <c r="A98" s="24" t="s">
        <v>127</v>
      </c>
      <c r="B98" s="29">
        <v>56</v>
      </c>
      <c r="C98" s="29">
        <v>37</v>
      </c>
      <c r="D98" s="29">
        <v>275</v>
      </c>
    </row>
    <row r="99" spans="1:4" ht="16.5" thickBot="1" x14ac:dyDescent="0.3">
      <c r="A99" s="24" t="s">
        <v>128</v>
      </c>
      <c r="B99" s="33"/>
      <c r="C99" s="33"/>
      <c r="D99" s="33"/>
    </row>
    <row r="100" spans="1:4" ht="15.75" thickBot="1" x14ac:dyDescent="0.3">
      <c r="A100" s="24" t="s">
        <v>28</v>
      </c>
      <c r="B100" s="29">
        <v>62</v>
      </c>
      <c r="C100" s="29">
        <v>41</v>
      </c>
      <c r="D100" s="29">
        <v>214</v>
      </c>
    </row>
    <row r="101" spans="1:4" ht="15.75" thickBot="1" x14ac:dyDescent="0.3">
      <c r="A101" s="24" t="s">
        <v>129</v>
      </c>
      <c r="B101" s="29">
        <v>54</v>
      </c>
      <c r="C101" s="29">
        <v>36</v>
      </c>
      <c r="D101" s="29">
        <v>392</v>
      </c>
    </row>
    <row r="102" spans="1:4" ht="15.75" thickBot="1" x14ac:dyDescent="0.3">
      <c r="A102" s="24" t="s">
        <v>130</v>
      </c>
      <c r="B102" s="29">
        <v>63</v>
      </c>
      <c r="C102" s="29">
        <v>42</v>
      </c>
      <c r="D102" s="29">
        <v>304</v>
      </c>
    </row>
    <row r="103" spans="1:4" ht="15.75" thickBot="1" x14ac:dyDescent="0.3">
      <c r="A103" s="24" t="s">
        <v>59</v>
      </c>
      <c r="B103" s="29">
        <v>54</v>
      </c>
      <c r="C103" s="29">
        <v>36</v>
      </c>
      <c r="D103" s="29">
        <v>214</v>
      </c>
    </row>
    <row r="104" spans="1:4" ht="15.75" thickBot="1" x14ac:dyDescent="0.3">
      <c r="A104" s="24" t="s">
        <v>131</v>
      </c>
      <c r="B104" s="29">
        <v>38</v>
      </c>
      <c r="C104" s="29">
        <v>25</v>
      </c>
      <c r="D104" s="29">
        <v>90</v>
      </c>
    </row>
    <row r="105" spans="1:4" ht="15.75" thickBot="1" x14ac:dyDescent="0.3">
      <c r="A105" s="24" t="s">
        <v>132</v>
      </c>
      <c r="B105" s="29">
        <v>33</v>
      </c>
      <c r="C105" s="29">
        <v>22</v>
      </c>
      <c r="D105" s="29">
        <v>108</v>
      </c>
    </row>
    <row r="106" spans="1:4" ht="15.75" thickBot="1" x14ac:dyDescent="0.3">
      <c r="A106" s="24" t="s">
        <v>133</v>
      </c>
      <c r="B106" s="29">
        <v>81</v>
      </c>
      <c r="C106" s="29">
        <v>54</v>
      </c>
      <c r="D106" s="29">
        <v>128</v>
      </c>
    </row>
    <row r="107" spans="1:4" ht="15.75" thickBot="1" x14ac:dyDescent="0.3">
      <c r="A107" s="24" t="s">
        <v>134</v>
      </c>
      <c r="B107" s="29">
        <v>48</v>
      </c>
      <c r="C107" s="29">
        <v>32</v>
      </c>
      <c r="D107" s="29">
        <v>217</v>
      </c>
    </row>
    <row r="108" spans="1:4" ht="15.75" thickBot="1" x14ac:dyDescent="0.3">
      <c r="A108" s="24" t="s">
        <v>135</v>
      </c>
      <c r="B108" s="29">
        <v>35</v>
      </c>
      <c r="C108" s="29">
        <v>24</v>
      </c>
      <c r="D108" s="29">
        <v>80</v>
      </c>
    </row>
    <row r="109" spans="1:4" ht="15.75" thickBot="1" x14ac:dyDescent="0.3">
      <c r="A109" s="24" t="s">
        <v>136</v>
      </c>
      <c r="B109" s="29">
        <v>34</v>
      </c>
      <c r="C109" s="29">
        <v>23</v>
      </c>
      <c r="D109" s="29">
        <v>123</v>
      </c>
    </row>
    <row r="110" spans="1:4" ht="15.75" thickBot="1" x14ac:dyDescent="0.3">
      <c r="A110" s="24" t="s">
        <v>137</v>
      </c>
      <c r="B110" s="29">
        <v>53</v>
      </c>
      <c r="C110" s="29">
        <v>36</v>
      </c>
      <c r="D110" s="29">
        <v>215</v>
      </c>
    </row>
    <row r="111" spans="1:4" ht="15.75" thickBot="1" x14ac:dyDescent="0.3">
      <c r="A111" s="26" t="s">
        <v>138</v>
      </c>
      <c r="B111" s="29">
        <v>65</v>
      </c>
      <c r="C111" s="29">
        <v>44</v>
      </c>
      <c r="D111" s="29">
        <v>337</v>
      </c>
    </row>
    <row r="112" spans="1:4" x14ac:dyDescent="0.25">
      <c r="A112" s="25" t="s">
        <v>139</v>
      </c>
      <c r="B112" s="44">
        <v>28</v>
      </c>
      <c r="C112" s="44">
        <v>19</v>
      </c>
      <c r="D112" s="44">
        <v>92</v>
      </c>
    </row>
    <row r="113" spans="1:4" ht="15.75" thickBot="1" x14ac:dyDescent="0.3">
      <c r="A113" s="24" t="s">
        <v>140</v>
      </c>
      <c r="B113" s="45"/>
      <c r="C113" s="45"/>
      <c r="D113" s="45"/>
    </row>
    <row r="114" spans="1:4" ht="15.75" thickBot="1" x14ac:dyDescent="0.3">
      <c r="A114" s="24" t="s">
        <v>141</v>
      </c>
      <c r="B114" s="29">
        <v>39</v>
      </c>
      <c r="C114" s="29">
        <v>26</v>
      </c>
      <c r="D114" s="29">
        <v>130</v>
      </c>
    </row>
    <row r="115" spans="1:4" ht="15.75" thickBot="1" x14ac:dyDescent="0.3">
      <c r="A115" s="24" t="s">
        <v>142</v>
      </c>
      <c r="B115" s="29">
        <v>24</v>
      </c>
      <c r="C115" s="29">
        <v>16</v>
      </c>
      <c r="D115" s="29">
        <v>71</v>
      </c>
    </row>
    <row r="116" spans="1:4" ht="15.75" thickBot="1" x14ac:dyDescent="0.3">
      <c r="A116" s="24" t="s">
        <v>143</v>
      </c>
      <c r="B116" s="29">
        <v>46</v>
      </c>
      <c r="C116" s="29">
        <v>31</v>
      </c>
      <c r="D116" s="29">
        <v>191</v>
      </c>
    </row>
    <row r="117" spans="1:4" ht="15.75" thickBot="1" x14ac:dyDescent="0.3">
      <c r="A117" s="24" t="s">
        <v>144</v>
      </c>
      <c r="B117" s="29">
        <v>51</v>
      </c>
      <c r="C117" s="29">
        <v>34</v>
      </c>
      <c r="D117" s="29">
        <v>170</v>
      </c>
    </row>
    <row r="118" spans="1:4" ht="15.75" thickBot="1" x14ac:dyDescent="0.3">
      <c r="A118" s="24" t="s">
        <v>145</v>
      </c>
      <c r="B118" s="29">
        <v>63</v>
      </c>
      <c r="C118" s="29">
        <v>42</v>
      </c>
      <c r="D118" s="29">
        <v>224</v>
      </c>
    </row>
    <row r="119" spans="1:4" ht="15.75" thickBot="1" x14ac:dyDescent="0.3">
      <c r="A119" s="24" t="s">
        <v>146</v>
      </c>
      <c r="B119" s="29">
        <v>35</v>
      </c>
      <c r="C119" s="29">
        <v>24</v>
      </c>
      <c r="D119" s="29">
        <v>71</v>
      </c>
    </row>
    <row r="120" spans="1:4" ht="15.75" thickBot="1" x14ac:dyDescent="0.3">
      <c r="A120" s="24" t="s">
        <v>147</v>
      </c>
      <c r="B120" s="29">
        <v>28</v>
      </c>
      <c r="C120" s="29">
        <v>19</v>
      </c>
      <c r="D120" s="29">
        <v>104</v>
      </c>
    </row>
    <row r="121" spans="1:4" ht="15.75" thickBot="1" x14ac:dyDescent="0.3">
      <c r="A121" s="24" t="s">
        <v>148</v>
      </c>
      <c r="B121" s="29">
        <v>46</v>
      </c>
      <c r="C121" s="29">
        <v>31</v>
      </c>
      <c r="D121" s="29">
        <v>119</v>
      </c>
    </row>
    <row r="122" spans="1:4" ht="15.75" thickBot="1" x14ac:dyDescent="0.3">
      <c r="A122" s="24" t="s">
        <v>149</v>
      </c>
      <c r="B122" s="29">
        <v>69</v>
      </c>
      <c r="C122" s="29">
        <v>46</v>
      </c>
      <c r="D122" s="29">
        <v>146</v>
      </c>
    </row>
    <row r="123" spans="1:4" ht="15.75" thickBot="1" x14ac:dyDescent="0.3">
      <c r="A123" s="24" t="s">
        <v>263</v>
      </c>
      <c r="B123" s="29">
        <v>65</v>
      </c>
      <c r="C123" s="29">
        <v>44</v>
      </c>
      <c r="D123" s="29">
        <v>173</v>
      </c>
    </row>
    <row r="124" spans="1:4" ht="15.75" thickBot="1" x14ac:dyDescent="0.3">
      <c r="A124" s="24" t="s">
        <v>150</v>
      </c>
      <c r="B124" s="29">
        <v>63</v>
      </c>
      <c r="C124" s="29">
        <v>42</v>
      </c>
      <c r="D124" s="29">
        <v>135</v>
      </c>
    </row>
    <row r="125" spans="1:4" ht="15.75" thickBot="1" x14ac:dyDescent="0.3">
      <c r="A125" s="24" t="s">
        <v>151</v>
      </c>
      <c r="B125" s="29">
        <v>57</v>
      </c>
      <c r="C125" s="29">
        <v>38</v>
      </c>
      <c r="D125" s="29">
        <v>234</v>
      </c>
    </row>
    <row r="126" spans="1:4" ht="15.75" thickBot="1" x14ac:dyDescent="0.3">
      <c r="A126" s="24" t="s">
        <v>152</v>
      </c>
      <c r="B126" s="29">
        <v>48</v>
      </c>
      <c r="C126" s="29">
        <v>32</v>
      </c>
      <c r="D126" s="29">
        <v>124</v>
      </c>
    </row>
    <row r="127" spans="1:4" ht="15.75" thickBot="1" x14ac:dyDescent="0.3">
      <c r="A127" s="24" t="s">
        <v>153</v>
      </c>
      <c r="B127" s="29">
        <v>63</v>
      </c>
      <c r="C127" s="29">
        <v>42</v>
      </c>
      <c r="D127" s="29">
        <v>139</v>
      </c>
    </row>
    <row r="128" spans="1:4" ht="15.75" thickBot="1" x14ac:dyDescent="0.3">
      <c r="A128" s="24" t="s">
        <v>154</v>
      </c>
      <c r="B128" s="29">
        <v>33</v>
      </c>
      <c r="C128" s="29">
        <v>22</v>
      </c>
      <c r="D128" s="29">
        <v>116</v>
      </c>
    </row>
    <row r="129" spans="1:4" ht="15.75" thickBot="1" x14ac:dyDescent="0.3">
      <c r="A129" s="24" t="s">
        <v>155</v>
      </c>
      <c r="B129" s="29">
        <v>41</v>
      </c>
      <c r="C129" s="29">
        <v>28</v>
      </c>
      <c r="D129" s="29">
        <v>109</v>
      </c>
    </row>
    <row r="130" spans="1:4" ht="15.75" thickBot="1" x14ac:dyDescent="0.3">
      <c r="A130" s="24" t="s">
        <v>156</v>
      </c>
      <c r="B130" s="29">
        <v>36</v>
      </c>
      <c r="C130" s="29">
        <v>24</v>
      </c>
      <c r="D130" s="29">
        <v>86</v>
      </c>
    </row>
    <row r="131" spans="1:4" ht="15.75" thickBot="1" x14ac:dyDescent="0.3">
      <c r="A131" s="24" t="s">
        <v>157</v>
      </c>
      <c r="B131" s="29">
        <v>70</v>
      </c>
      <c r="C131" s="29">
        <v>47</v>
      </c>
      <c r="D131" s="29">
        <v>200</v>
      </c>
    </row>
    <row r="132" spans="1:4" ht="15.75" thickBot="1" x14ac:dyDescent="0.3">
      <c r="A132" s="24" t="s">
        <v>158</v>
      </c>
      <c r="B132" s="29">
        <v>42</v>
      </c>
      <c r="C132" s="29">
        <v>28</v>
      </c>
      <c r="D132" s="29">
        <v>141</v>
      </c>
    </row>
    <row r="133" spans="1:4" ht="15.75" thickBot="1" x14ac:dyDescent="0.3">
      <c r="A133" s="24" t="s">
        <v>159</v>
      </c>
      <c r="B133" s="29">
        <v>59</v>
      </c>
      <c r="C133" s="29">
        <v>40</v>
      </c>
      <c r="D133" s="29">
        <v>191</v>
      </c>
    </row>
    <row r="134" spans="1:4" ht="15.75" thickBot="1" x14ac:dyDescent="0.3">
      <c r="A134" s="24" t="s">
        <v>160</v>
      </c>
      <c r="B134" s="29">
        <v>41</v>
      </c>
      <c r="C134" s="29">
        <v>28</v>
      </c>
      <c r="D134" s="29">
        <v>87</v>
      </c>
    </row>
    <row r="135" spans="1:4" ht="15.75" thickBot="1" x14ac:dyDescent="0.3">
      <c r="A135" s="24" t="s">
        <v>161</v>
      </c>
      <c r="B135" s="29">
        <v>45</v>
      </c>
      <c r="C135" s="29">
        <v>30</v>
      </c>
      <c r="D135" s="29">
        <v>112</v>
      </c>
    </row>
    <row r="136" spans="1:4" ht="15.75" thickBot="1" x14ac:dyDescent="0.3">
      <c r="A136" s="24" t="s">
        <v>162</v>
      </c>
      <c r="B136" s="29">
        <v>35</v>
      </c>
      <c r="C136" s="29">
        <v>24</v>
      </c>
      <c r="D136" s="29">
        <v>86</v>
      </c>
    </row>
    <row r="137" spans="1:4" ht="15.75" thickBot="1" x14ac:dyDescent="0.3">
      <c r="A137" s="24" t="s">
        <v>163</v>
      </c>
      <c r="B137" s="29">
        <v>44</v>
      </c>
      <c r="C137" s="29">
        <v>29</v>
      </c>
      <c r="D137" s="29">
        <v>172</v>
      </c>
    </row>
    <row r="138" spans="1:4" ht="15.75" thickBot="1" x14ac:dyDescent="0.3">
      <c r="A138" s="24" t="s">
        <v>164</v>
      </c>
      <c r="B138" s="29">
        <v>40</v>
      </c>
      <c r="C138" s="29">
        <v>27</v>
      </c>
      <c r="D138" s="29">
        <v>337</v>
      </c>
    </row>
    <row r="139" spans="1:4" ht="15.75" thickBot="1" x14ac:dyDescent="0.3">
      <c r="A139" s="24" t="s">
        <v>165</v>
      </c>
      <c r="B139" s="29">
        <v>26</v>
      </c>
      <c r="C139" s="29">
        <v>17</v>
      </c>
      <c r="D139" s="29">
        <v>73</v>
      </c>
    </row>
    <row r="140" spans="1:4" ht="15.75" thickBot="1" x14ac:dyDescent="0.3">
      <c r="A140" s="24" t="s">
        <v>166</v>
      </c>
      <c r="B140" s="29">
        <v>52</v>
      </c>
      <c r="C140" s="29">
        <v>35</v>
      </c>
      <c r="D140" s="29">
        <v>187</v>
      </c>
    </row>
    <row r="141" spans="1:4" ht="15.75" thickBot="1" x14ac:dyDescent="0.3">
      <c r="A141" s="24" t="s">
        <v>167</v>
      </c>
      <c r="B141" s="29">
        <v>23</v>
      </c>
      <c r="C141" s="29">
        <v>16</v>
      </c>
      <c r="D141" s="29">
        <v>92</v>
      </c>
    </row>
    <row r="142" spans="1:4" ht="15.75" thickBot="1" x14ac:dyDescent="0.3">
      <c r="A142" s="24" t="s">
        <v>168</v>
      </c>
      <c r="B142" s="29">
        <v>32</v>
      </c>
      <c r="C142" s="29">
        <v>21</v>
      </c>
      <c r="D142" s="29">
        <v>85</v>
      </c>
    </row>
    <row r="143" spans="1:4" ht="15.75" thickBot="1" x14ac:dyDescent="0.3">
      <c r="A143" s="24" t="s">
        <v>169</v>
      </c>
      <c r="B143" s="29">
        <v>51</v>
      </c>
      <c r="C143" s="29">
        <v>34</v>
      </c>
      <c r="D143" s="29">
        <v>208</v>
      </c>
    </row>
    <row r="144" spans="1:4" ht="15.75" thickBot="1" x14ac:dyDescent="0.3">
      <c r="A144" s="24" t="s">
        <v>170</v>
      </c>
      <c r="B144" s="29">
        <v>23</v>
      </c>
      <c r="C144" s="29">
        <v>16</v>
      </c>
      <c r="D144" s="29">
        <v>103</v>
      </c>
    </row>
    <row r="145" spans="1:4" ht="15.75" thickBot="1" x14ac:dyDescent="0.3">
      <c r="A145" s="24" t="s">
        <v>171</v>
      </c>
      <c r="B145" s="29">
        <v>28</v>
      </c>
      <c r="C145" s="29">
        <v>19</v>
      </c>
      <c r="D145" s="29">
        <v>146</v>
      </c>
    </row>
    <row r="146" spans="1:4" ht="15.75" thickBot="1" x14ac:dyDescent="0.3">
      <c r="A146" s="24" t="s">
        <v>172</v>
      </c>
      <c r="B146" s="29">
        <v>33</v>
      </c>
      <c r="C146" s="29">
        <v>22</v>
      </c>
      <c r="D146" s="29">
        <v>125</v>
      </c>
    </row>
    <row r="147" spans="1:4" ht="15.75" thickBot="1" x14ac:dyDescent="0.3">
      <c r="A147" s="24" t="s">
        <v>173</v>
      </c>
      <c r="B147" s="29">
        <v>58</v>
      </c>
      <c r="C147" s="29">
        <v>39</v>
      </c>
      <c r="D147" s="29">
        <v>148</v>
      </c>
    </row>
    <row r="148" spans="1:4" ht="15.75" thickBot="1" x14ac:dyDescent="0.3">
      <c r="A148" s="24" t="s">
        <v>174</v>
      </c>
      <c r="B148" s="29">
        <v>46</v>
      </c>
      <c r="C148" s="29">
        <v>31</v>
      </c>
      <c r="D148" s="29">
        <v>105</v>
      </c>
    </row>
    <row r="149" spans="1:4" ht="15.75" thickBot="1" x14ac:dyDescent="0.3">
      <c r="A149" s="24" t="s">
        <v>175</v>
      </c>
      <c r="B149" s="29">
        <v>58</v>
      </c>
      <c r="C149" s="29">
        <v>39</v>
      </c>
      <c r="D149" s="29">
        <v>167</v>
      </c>
    </row>
    <row r="150" spans="1:4" ht="15.75" thickBot="1" x14ac:dyDescent="0.3">
      <c r="A150" s="24" t="s">
        <v>176</v>
      </c>
      <c r="B150" s="29">
        <v>42</v>
      </c>
      <c r="C150" s="29">
        <v>28</v>
      </c>
      <c r="D150" s="29">
        <v>131</v>
      </c>
    </row>
    <row r="151" spans="1:4" ht="15.75" thickBot="1" x14ac:dyDescent="0.3">
      <c r="A151" s="24" t="s">
        <v>177</v>
      </c>
      <c r="B151" s="29">
        <v>52</v>
      </c>
      <c r="C151" s="29">
        <v>35</v>
      </c>
      <c r="D151" s="29">
        <v>202</v>
      </c>
    </row>
    <row r="152" spans="1:4" ht="15.75" thickBot="1" x14ac:dyDescent="0.3">
      <c r="A152" s="24" t="s">
        <v>178</v>
      </c>
      <c r="B152" s="29">
        <v>27</v>
      </c>
      <c r="C152" s="29">
        <v>18</v>
      </c>
      <c r="D152" s="29">
        <v>89</v>
      </c>
    </row>
    <row r="153" spans="1:4" ht="15.75" thickBot="1" x14ac:dyDescent="0.3">
      <c r="A153" s="24" t="s">
        <v>179</v>
      </c>
      <c r="B153" s="29">
        <v>75</v>
      </c>
      <c r="C153" s="29">
        <v>50</v>
      </c>
      <c r="D153" s="29">
        <v>139</v>
      </c>
    </row>
    <row r="154" spans="1:4" ht="15.75" thickBot="1" x14ac:dyDescent="0.3">
      <c r="A154" s="24" t="s">
        <v>180</v>
      </c>
      <c r="B154" s="29">
        <v>50</v>
      </c>
      <c r="C154" s="29">
        <v>33</v>
      </c>
      <c r="D154" s="29">
        <v>117</v>
      </c>
    </row>
    <row r="155" spans="1:4" ht="15.75" thickBot="1" x14ac:dyDescent="0.3">
      <c r="A155" s="24" t="s">
        <v>181</v>
      </c>
      <c r="B155" s="29">
        <v>64</v>
      </c>
      <c r="C155" s="29">
        <v>43</v>
      </c>
      <c r="D155" s="29">
        <v>141</v>
      </c>
    </row>
    <row r="156" spans="1:4" ht="15.75" thickBot="1" x14ac:dyDescent="0.3">
      <c r="A156" s="24" t="s">
        <v>182</v>
      </c>
      <c r="B156" s="29">
        <v>41</v>
      </c>
      <c r="C156" s="29">
        <v>28</v>
      </c>
      <c r="D156" s="29">
        <v>199</v>
      </c>
    </row>
    <row r="157" spans="1:4" ht="15.75" thickBot="1" x14ac:dyDescent="0.3">
      <c r="A157" s="24" t="s">
        <v>183</v>
      </c>
      <c r="B157" s="29">
        <v>51</v>
      </c>
      <c r="C157" s="29">
        <v>34</v>
      </c>
      <c r="D157" s="29">
        <v>193</v>
      </c>
    </row>
    <row r="158" spans="1:4" ht="15.75" thickBot="1" x14ac:dyDescent="0.3">
      <c r="A158" s="24" t="s">
        <v>184</v>
      </c>
      <c r="B158" s="29">
        <v>41</v>
      </c>
      <c r="C158" s="29">
        <v>28</v>
      </c>
      <c r="D158" s="29">
        <v>82</v>
      </c>
    </row>
    <row r="159" spans="1:4" ht="15.75" thickBot="1" x14ac:dyDescent="0.3">
      <c r="A159" s="24" t="s">
        <v>185</v>
      </c>
      <c r="B159" s="29">
        <v>59</v>
      </c>
      <c r="C159" s="29">
        <v>40</v>
      </c>
      <c r="D159" s="29">
        <v>159</v>
      </c>
    </row>
    <row r="160" spans="1:4" ht="15.75" thickBot="1" x14ac:dyDescent="0.3">
      <c r="A160" s="24" t="s">
        <v>186</v>
      </c>
      <c r="B160" s="29">
        <v>39</v>
      </c>
      <c r="C160" s="29">
        <v>26</v>
      </c>
      <c r="D160" s="29">
        <v>124</v>
      </c>
    </row>
    <row r="161" spans="1:4" ht="15.75" thickBot="1" x14ac:dyDescent="0.3">
      <c r="A161" s="24" t="s">
        <v>187</v>
      </c>
      <c r="B161" s="29">
        <v>52</v>
      </c>
      <c r="C161" s="29">
        <v>35</v>
      </c>
      <c r="D161" s="29">
        <v>128</v>
      </c>
    </row>
    <row r="162" spans="1:4" ht="15.75" thickBot="1" x14ac:dyDescent="0.3">
      <c r="A162" s="24" t="s">
        <v>188</v>
      </c>
      <c r="B162" s="29">
        <v>41</v>
      </c>
      <c r="C162" s="29">
        <v>28</v>
      </c>
      <c r="D162" s="29">
        <v>140</v>
      </c>
    </row>
    <row r="163" spans="1:4" ht="16.5" thickBot="1" x14ac:dyDescent="0.3">
      <c r="A163" s="24" t="s">
        <v>189</v>
      </c>
      <c r="B163" s="33"/>
      <c r="C163" s="33"/>
      <c r="D163" s="33"/>
    </row>
    <row r="164" spans="1:4" ht="15.75" thickBot="1" x14ac:dyDescent="0.3">
      <c r="A164" s="24" t="s">
        <v>190</v>
      </c>
      <c r="B164" s="29">
        <v>34</v>
      </c>
      <c r="C164" s="29">
        <v>23</v>
      </c>
      <c r="D164" s="29">
        <v>124</v>
      </c>
    </row>
    <row r="165" spans="1:4" ht="15.75" thickBot="1" x14ac:dyDescent="0.3">
      <c r="A165" s="24" t="s">
        <v>191</v>
      </c>
      <c r="B165" s="29">
        <v>40</v>
      </c>
      <c r="C165" s="29">
        <v>27</v>
      </c>
      <c r="D165" s="29">
        <v>143</v>
      </c>
    </row>
    <row r="166" spans="1:4" ht="15.75" thickBot="1" x14ac:dyDescent="0.3">
      <c r="A166" s="24" t="s">
        <v>59</v>
      </c>
      <c r="B166" s="29">
        <v>34</v>
      </c>
      <c r="C166" s="29">
        <v>23</v>
      </c>
      <c r="D166" s="29">
        <v>124</v>
      </c>
    </row>
    <row r="167" spans="1:4" ht="15.75" thickBot="1" x14ac:dyDescent="0.3">
      <c r="A167" s="24" t="s">
        <v>192</v>
      </c>
      <c r="B167" s="29">
        <v>32</v>
      </c>
      <c r="C167" s="29">
        <v>21</v>
      </c>
      <c r="D167" s="29">
        <v>111</v>
      </c>
    </row>
    <row r="168" spans="1:4" ht="15.75" thickBot="1" x14ac:dyDescent="0.3">
      <c r="A168" s="24" t="s">
        <v>193</v>
      </c>
      <c r="B168" s="29">
        <v>44</v>
      </c>
      <c r="C168" s="29">
        <v>29</v>
      </c>
      <c r="D168" s="29">
        <v>117</v>
      </c>
    </row>
    <row r="169" spans="1:4" ht="15.75" thickBot="1" x14ac:dyDescent="0.3">
      <c r="A169" s="24" t="s">
        <v>194</v>
      </c>
      <c r="B169" s="29">
        <v>38</v>
      </c>
      <c r="C169" s="29">
        <v>25</v>
      </c>
      <c r="D169" s="29">
        <v>103</v>
      </c>
    </row>
    <row r="170" spans="1:4" ht="16.5" thickBot="1" x14ac:dyDescent="0.3">
      <c r="A170" s="24" t="s">
        <v>195</v>
      </c>
      <c r="B170" s="33"/>
      <c r="C170" s="33"/>
      <c r="D170" s="33"/>
    </row>
    <row r="171" spans="1:4" ht="15.75" thickBot="1" x14ac:dyDescent="0.3">
      <c r="A171" s="24" t="s">
        <v>196</v>
      </c>
      <c r="B171" s="29">
        <v>30</v>
      </c>
      <c r="C171" s="29">
        <v>20</v>
      </c>
      <c r="D171" s="29">
        <v>235</v>
      </c>
    </row>
    <row r="172" spans="1:4" ht="15.75" thickBot="1" x14ac:dyDescent="0.3">
      <c r="A172" s="24" t="s">
        <v>197</v>
      </c>
      <c r="B172" s="29">
        <v>28</v>
      </c>
      <c r="C172" s="29">
        <v>19</v>
      </c>
      <c r="D172" s="29">
        <v>133</v>
      </c>
    </row>
    <row r="173" spans="1:4" ht="15.75" thickBot="1" x14ac:dyDescent="0.3">
      <c r="A173" s="24" t="s">
        <v>59</v>
      </c>
      <c r="B173" s="29">
        <v>28</v>
      </c>
      <c r="C173" s="29">
        <v>19</v>
      </c>
      <c r="D173" s="29">
        <v>133</v>
      </c>
    </row>
    <row r="174" spans="1:4" ht="15.75" thickBot="1" x14ac:dyDescent="0.3">
      <c r="A174" s="24" t="s">
        <v>198</v>
      </c>
      <c r="B174" s="29">
        <v>38</v>
      </c>
      <c r="C174" s="29">
        <v>25</v>
      </c>
      <c r="D174" s="29">
        <v>105</v>
      </c>
    </row>
    <row r="175" spans="1:4" ht="15.75" thickBot="1" x14ac:dyDescent="0.3">
      <c r="A175" s="24" t="s">
        <v>199</v>
      </c>
      <c r="B175" s="29">
        <v>39</v>
      </c>
      <c r="C175" s="29">
        <v>26</v>
      </c>
      <c r="D175" s="29">
        <v>105</v>
      </c>
    </row>
    <row r="176" spans="1:4" ht="15.75" thickBot="1" x14ac:dyDescent="0.3">
      <c r="A176" s="24" t="s">
        <v>200</v>
      </c>
      <c r="B176" s="29">
        <v>34</v>
      </c>
      <c r="C176" s="29">
        <v>23</v>
      </c>
      <c r="D176" s="29">
        <v>79</v>
      </c>
    </row>
    <row r="177" spans="1:4" ht="15.75" thickBot="1" x14ac:dyDescent="0.3">
      <c r="A177" s="24" t="s">
        <v>201</v>
      </c>
      <c r="B177" s="29">
        <v>36</v>
      </c>
      <c r="C177" s="29">
        <v>24</v>
      </c>
      <c r="D177" s="29">
        <v>147</v>
      </c>
    </row>
    <row r="178" spans="1:4" ht="16.5" thickBot="1" x14ac:dyDescent="0.3">
      <c r="A178" s="24" t="s">
        <v>202</v>
      </c>
      <c r="B178" s="33"/>
      <c r="C178" s="33"/>
      <c r="D178" s="33"/>
    </row>
    <row r="179" spans="1:4" ht="15.75" thickBot="1" x14ac:dyDescent="0.3">
      <c r="A179" s="24" t="s">
        <v>203</v>
      </c>
      <c r="B179" s="29">
        <v>57</v>
      </c>
      <c r="C179" s="29">
        <v>38</v>
      </c>
      <c r="D179" s="29">
        <v>181</v>
      </c>
    </row>
    <row r="180" spans="1:4" ht="15.75" thickBot="1" x14ac:dyDescent="0.3">
      <c r="A180" s="24" t="s">
        <v>204</v>
      </c>
      <c r="B180" s="29">
        <v>56</v>
      </c>
      <c r="C180" s="29">
        <v>37</v>
      </c>
      <c r="D180" s="29">
        <v>186</v>
      </c>
    </row>
    <row r="181" spans="1:4" ht="15" customHeight="1" thickBot="1" x14ac:dyDescent="0.3">
      <c r="A181" s="24" t="s">
        <v>59</v>
      </c>
      <c r="B181" s="29">
        <v>56</v>
      </c>
      <c r="C181" s="29">
        <v>37</v>
      </c>
      <c r="D181" s="29">
        <v>181</v>
      </c>
    </row>
    <row r="182" spans="1:4" ht="15" customHeight="1" thickBot="1" x14ac:dyDescent="0.3">
      <c r="A182" s="24" t="s">
        <v>205</v>
      </c>
      <c r="B182" s="29">
        <v>66</v>
      </c>
      <c r="C182" s="29">
        <v>44</v>
      </c>
      <c r="D182" s="29">
        <v>140</v>
      </c>
    </row>
    <row r="183" spans="1:4" ht="16.5" thickBot="1" x14ac:dyDescent="0.3">
      <c r="A183" s="24" t="s">
        <v>206</v>
      </c>
      <c r="B183" s="33"/>
      <c r="C183" s="33"/>
      <c r="D183" s="33"/>
    </row>
    <row r="184" spans="1:4" ht="15.75" thickBot="1" x14ac:dyDescent="0.3">
      <c r="A184" s="24" t="s">
        <v>267</v>
      </c>
      <c r="B184" s="29">
        <v>82</v>
      </c>
      <c r="C184" s="29">
        <v>55</v>
      </c>
      <c r="D184" s="29">
        <v>195</v>
      </c>
    </row>
    <row r="185" spans="1:4" ht="15.75" thickBot="1" x14ac:dyDescent="0.3">
      <c r="A185" s="24" t="s">
        <v>207</v>
      </c>
      <c r="B185" s="29">
        <v>70</v>
      </c>
      <c r="C185" s="29">
        <v>47</v>
      </c>
      <c r="D185" s="29">
        <v>197</v>
      </c>
    </row>
    <row r="186" spans="1:4" ht="15.75" thickBot="1" x14ac:dyDescent="0.3">
      <c r="A186" s="24" t="s">
        <v>59</v>
      </c>
      <c r="B186" s="29">
        <v>70</v>
      </c>
      <c r="C186" s="29">
        <v>47</v>
      </c>
      <c r="D186" s="29">
        <v>195</v>
      </c>
    </row>
    <row r="187" spans="1:4" ht="15.75" thickBot="1" x14ac:dyDescent="0.3">
      <c r="A187" s="24" t="s">
        <v>208</v>
      </c>
      <c r="B187" s="29">
        <v>48</v>
      </c>
      <c r="C187" s="29">
        <v>32</v>
      </c>
      <c r="D187" s="29">
        <v>160</v>
      </c>
    </row>
    <row r="188" spans="1:4" ht="15.75" thickBot="1" x14ac:dyDescent="0.3">
      <c r="A188" s="24" t="s">
        <v>209</v>
      </c>
      <c r="B188" s="29">
        <v>27</v>
      </c>
      <c r="C188" s="29">
        <v>18</v>
      </c>
      <c r="D188" s="29">
        <v>97</v>
      </c>
    </row>
    <row r="189" spans="1:4" ht="15.75" thickBot="1" x14ac:dyDescent="0.3">
      <c r="A189" s="24" t="s">
        <v>210</v>
      </c>
      <c r="B189" s="29">
        <v>57</v>
      </c>
      <c r="C189" s="29">
        <v>38</v>
      </c>
      <c r="D189" s="29">
        <v>145</v>
      </c>
    </row>
    <row r="190" spans="1:4" ht="15.75" thickBot="1" x14ac:dyDescent="0.3">
      <c r="A190" s="24" t="s">
        <v>211</v>
      </c>
      <c r="B190" s="29">
        <v>63</v>
      </c>
      <c r="C190" s="29">
        <v>42</v>
      </c>
      <c r="D190" s="29">
        <v>198</v>
      </c>
    </row>
    <row r="191" spans="1:4" ht="15.75" thickBot="1" x14ac:dyDescent="0.3">
      <c r="A191" s="24" t="s">
        <v>212</v>
      </c>
      <c r="B191" s="29">
        <v>71</v>
      </c>
      <c r="C191" s="29">
        <v>59</v>
      </c>
      <c r="D191" s="29">
        <v>277</v>
      </c>
    </row>
    <row r="192" spans="1:4" ht="15.75" thickBot="1" x14ac:dyDescent="0.3">
      <c r="A192" s="24" t="s">
        <v>213</v>
      </c>
      <c r="B192" s="29">
        <v>33</v>
      </c>
      <c r="C192" s="29">
        <v>22</v>
      </c>
      <c r="D192" s="29">
        <v>121</v>
      </c>
    </row>
    <row r="193" spans="1:4" ht="15.75" thickBot="1" x14ac:dyDescent="0.3">
      <c r="A193" s="24" t="s">
        <v>214</v>
      </c>
      <c r="B193" s="29">
        <v>38</v>
      </c>
      <c r="C193" s="29">
        <v>25</v>
      </c>
      <c r="D193" s="29">
        <v>126</v>
      </c>
    </row>
    <row r="194" spans="1:4" ht="16.5" thickBot="1" x14ac:dyDescent="0.3">
      <c r="A194" s="24" t="s">
        <v>215</v>
      </c>
      <c r="B194" s="33"/>
      <c r="C194" s="33"/>
      <c r="D194" s="33"/>
    </row>
    <row r="195" spans="1:4" ht="15.75" thickBot="1" x14ac:dyDescent="0.3">
      <c r="A195" s="24" t="s">
        <v>216</v>
      </c>
      <c r="B195" s="29">
        <v>34</v>
      </c>
      <c r="C195" s="29">
        <v>23</v>
      </c>
      <c r="D195" s="29">
        <v>144</v>
      </c>
    </row>
    <row r="196" spans="1:4" ht="15.75" thickBot="1" x14ac:dyDescent="0.3">
      <c r="A196" s="24" t="s">
        <v>217</v>
      </c>
      <c r="B196" s="29">
        <v>36</v>
      </c>
      <c r="C196" s="29">
        <v>24</v>
      </c>
      <c r="D196" s="29">
        <v>103</v>
      </c>
    </row>
    <row r="197" spans="1:4" ht="15.75" thickBot="1" x14ac:dyDescent="0.3">
      <c r="A197" s="24" t="s">
        <v>218</v>
      </c>
      <c r="B197" s="29">
        <v>42</v>
      </c>
      <c r="C197" s="29">
        <v>28</v>
      </c>
      <c r="D197" s="29">
        <v>131</v>
      </c>
    </row>
    <row r="198" spans="1:4" ht="15.75" thickBot="1" x14ac:dyDescent="0.3">
      <c r="A198" s="24" t="s">
        <v>219</v>
      </c>
      <c r="B198" s="29">
        <v>44</v>
      </c>
      <c r="C198" s="29">
        <v>29</v>
      </c>
      <c r="D198" s="29">
        <v>142</v>
      </c>
    </row>
    <row r="199" spans="1:4" ht="15.75" thickBot="1" x14ac:dyDescent="0.3">
      <c r="A199" s="24" t="s">
        <v>59</v>
      </c>
      <c r="B199" s="29">
        <v>34</v>
      </c>
      <c r="C199" s="29">
        <v>23</v>
      </c>
      <c r="D199" s="29">
        <v>103</v>
      </c>
    </row>
    <row r="200" spans="1:4" ht="15.75" thickBot="1" x14ac:dyDescent="0.3">
      <c r="A200" s="24" t="s">
        <v>220</v>
      </c>
      <c r="B200" s="29">
        <v>36</v>
      </c>
      <c r="C200" s="29">
        <v>24</v>
      </c>
      <c r="D200" s="29">
        <v>112</v>
      </c>
    </row>
    <row r="201" spans="1:4" ht="15.75" thickBot="1" x14ac:dyDescent="0.3">
      <c r="A201" s="24" t="s">
        <v>221</v>
      </c>
      <c r="B201" s="29">
        <v>33</v>
      </c>
      <c r="C201" s="29">
        <v>22</v>
      </c>
      <c r="D201" s="29">
        <v>195</v>
      </c>
    </row>
    <row r="202" spans="1:4" ht="16.5" thickBot="1" x14ac:dyDescent="0.3">
      <c r="A202" s="24" t="s">
        <v>29</v>
      </c>
      <c r="B202" s="33"/>
      <c r="C202" s="33"/>
      <c r="D202" s="33"/>
    </row>
    <row r="203" spans="1:4" ht="15.75" thickBot="1" x14ac:dyDescent="0.3">
      <c r="A203" s="24" t="s">
        <v>222</v>
      </c>
      <c r="B203" s="29">
        <v>33</v>
      </c>
      <c r="C203" s="29">
        <v>22</v>
      </c>
      <c r="D203" s="29">
        <v>130</v>
      </c>
    </row>
    <row r="204" spans="1:4" ht="15.75" thickBot="1" x14ac:dyDescent="0.3">
      <c r="A204" s="24" t="s">
        <v>223</v>
      </c>
      <c r="B204" s="29">
        <v>36</v>
      </c>
      <c r="C204" s="29">
        <v>24</v>
      </c>
      <c r="D204" s="29">
        <v>129</v>
      </c>
    </row>
    <row r="205" spans="1:4" ht="15.75" thickBot="1" x14ac:dyDescent="0.3">
      <c r="A205" s="24" t="s">
        <v>59</v>
      </c>
      <c r="B205" s="29">
        <v>29</v>
      </c>
      <c r="C205" s="29">
        <v>20</v>
      </c>
      <c r="D205" s="29">
        <v>109</v>
      </c>
    </row>
    <row r="206" spans="1:4" ht="15.75" thickBot="1" x14ac:dyDescent="0.3">
      <c r="A206" s="24" t="s">
        <v>224</v>
      </c>
      <c r="B206" s="29">
        <v>51</v>
      </c>
      <c r="C206" s="29">
        <v>34</v>
      </c>
      <c r="D206" s="29">
        <v>159</v>
      </c>
    </row>
    <row r="207" spans="1:4" ht="15.75" thickBot="1" x14ac:dyDescent="0.3">
      <c r="A207" s="24" t="s">
        <v>225</v>
      </c>
      <c r="B207" s="29">
        <v>38</v>
      </c>
      <c r="C207" s="29">
        <v>25</v>
      </c>
      <c r="D207" s="29">
        <v>140</v>
      </c>
    </row>
    <row r="208" spans="1:4" ht="15.75" thickBot="1" x14ac:dyDescent="0.3">
      <c r="A208" s="24" t="s">
        <v>226</v>
      </c>
      <c r="B208" s="29">
        <v>27</v>
      </c>
      <c r="C208" s="29">
        <v>18</v>
      </c>
      <c r="D208" s="29">
        <v>85</v>
      </c>
    </row>
    <row r="209" spans="1:4" ht="15.75" thickBot="1" x14ac:dyDescent="0.3">
      <c r="A209" s="24" t="s">
        <v>227</v>
      </c>
      <c r="B209" s="29">
        <v>51</v>
      </c>
      <c r="C209" s="29">
        <v>34</v>
      </c>
      <c r="D209" s="29">
        <v>174</v>
      </c>
    </row>
    <row r="210" spans="1:4" ht="15.75" thickBot="1" x14ac:dyDescent="0.3">
      <c r="A210" s="24" t="s">
        <v>228</v>
      </c>
      <c r="B210" s="29">
        <v>44</v>
      </c>
      <c r="C210" s="29">
        <v>29</v>
      </c>
      <c r="D210" s="29">
        <v>97</v>
      </c>
    </row>
    <row r="211" spans="1:4" ht="15.75" thickBot="1" x14ac:dyDescent="0.3">
      <c r="A211" s="24" t="s">
        <v>229</v>
      </c>
      <c r="B211" s="29">
        <v>36</v>
      </c>
      <c r="C211" s="29">
        <v>24</v>
      </c>
      <c r="D211" s="29">
        <v>114</v>
      </c>
    </row>
    <row r="212" spans="1:4" ht="15.75" thickBot="1" x14ac:dyDescent="0.3">
      <c r="A212" s="24" t="s">
        <v>230</v>
      </c>
      <c r="B212" s="29">
        <v>36</v>
      </c>
      <c r="C212" s="29">
        <v>24</v>
      </c>
      <c r="D212" s="29">
        <v>144</v>
      </c>
    </row>
    <row r="213" spans="1:4" ht="15.75" thickBot="1" x14ac:dyDescent="0.3">
      <c r="A213" s="24" t="s">
        <v>231</v>
      </c>
      <c r="B213" s="29">
        <v>29</v>
      </c>
      <c r="C213" s="29">
        <v>20</v>
      </c>
      <c r="D213" s="29">
        <v>102</v>
      </c>
    </row>
    <row r="214" spans="1:4" ht="15.75" thickBot="1" x14ac:dyDescent="0.3">
      <c r="A214" s="24" t="s">
        <v>232</v>
      </c>
      <c r="B214" s="29">
        <v>66</v>
      </c>
      <c r="C214" s="29">
        <v>44</v>
      </c>
      <c r="D214" s="29">
        <v>203</v>
      </c>
    </row>
    <row r="215" spans="1:4" ht="15.75" thickBot="1" x14ac:dyDescent="0.3">
      <c r="A215" s="24" t="s">
        <v>233</v>
      </c>
      <c r="B215" s="29">
        <v>42</v>
      </c>
      <c r="C215" s="29">
        <v>28</v>
      </c>
      <c r="D215" s="29">
        <v>155</v>
      </c>
    </row>
    <row r="216" spans="1:4" ht="15.75" thickBot="1" x14ac:dyDescent="0.3">
      <c r="A216" s="24" t="s">
        <v>234</v>
      </c>
      <c r="B216" s="29">
        <v>32</v>
      </c>
      <c r="C216" s="29">
        <v>21</v>
      </c>
      <c r="D216" s="29">
        <v>77</v>
      </c>
    </row>
    <row r="217" spans="1:4" ht="16.5" thickBot="1" x14ac:dyDescent="0.3">
      <c r="A217" s="24" t="s">
        <v>235</v>
      </c>
      <c r="B217" s="33"/>
      <c r="C217" s="33"/>
      <c r="D217" s="33"/>
    </row>
    <row r="218" spans="1:4" ht="15.75" thickBot="1" x14ac:dyDescent="0.3">
      <c r="A218" s="24" t="s">
        <v>264</v>
      </c>
      <c r="B218" s="29">
        <v>32</v>
      </c>
      <c r="C218" s="29">
        <v>21</v>
      </c>
      <c r="D218" s="29">
        <v>110</v>
      </c>
    </row>
    <row r="219" spans="1:4" ht="15.75" thickBot="1" x14ac:dyDescent="0.3">
      <c r="A219" s="24" t="s">
        <v>236</v>
      </c>
      <c r="B219" s="29">
        <v>44</v>
      </c>
      <c r="C219" s="29">
        <v>29</v>
      </c>
      <c r="D219" s="29">
        <v>120</v>
      </c>
    </row>
    <row r="220" spans="1:4" ht="15.75" thickBot="1" x14ac:dyDescent="0.3">
      <c r="A220" s="24" t="s">
        <v>59</v>
      </c>
      <c r="B220" s="29">
        <v>24</v>
      </c>
      <c r="C220" s="29">
        <v>16</v>
      </c>
      <c r="D220" s="29">
        <v>107</v>
      </c>
    </row>
    <row r="221" spans="1:4" ht="15.75" thickBot="1" x14ac:dyDescent="0.3">
      <c r="A221" s="24" t="s">
        <v>237</v>
      </c>
      <c r="B221" s="29">
        <v>40</v>
      </c>
      <c r="C221" s="29">
        <v>27</v>
      </c>
      <c r="D221" s="29">
        <v>144</v>
      </c>
    </row>
    <row r="222" spans="1:4" ht="15.75" thickBot="1" x14ac:dyDescent="0.3">
      <c r="A222" s="24" t="s">
        <v>238</v>
      </c>
      <c r="B222" s="29">
        <v>28</v>
      </c>
      <c r="C222" s="29">
        <v>19</v>
      </c>
      <c r="D222" s="29">
        <v>135</v>
      </c>
    </row>
    <row r="223" spans="1:4" ht="15.75" thickBot="1" x14ac:dyDescent="0.3">
      <c r="A223" s="24" t="s">
        <v>239</v>
      </c>
      <c r="B223" s="29">
        <v>45</v>
      </c>
      <c r="C223" s="29">
        <v>30</v>
      </c>
      <c r="D223" s="29">
        <v>207</v>
      </c>
    </row>
    <row r="224" spans="1:4" ht="15.75" thickBot="1" x14ac:dyDescent="0.3">
      <c r="A224" s="24" t="s">
        <v>240</v>
      </c>
      <c r="B224" s="29">
        <v>33</v>
      </c>
      <c r="C224" s="29">
        <v>22</v>
      </c>
      <c r="D224" s="29">
        <v>180</v>
      </c>
    </row>
    <row r="225" spans="1:4" ht="15.75" thickBot="1" x14ac:dyDescent="0.3">
      <c r="A225" s="24" t="s">
        <v>241</v>
      </c>
      <c r="B225" s="29">
        <v>32</v>
      </c>
      <c r="C225" s="29">
        <v>21</v>
      </c>
      <c r="D225" s="29">
        <v>85</v>
      </c>
    </row>
    <row r="226" spans="1:4" ht="15.75" thickBot="1" x14ac:dyDescent="0.3">
      <c r="A226" s="24" t="s">
        <v>242</v>
      </c>
      <c r="B226" s="29">
        <v>40</v>
      </c>
      <c r="C226" s="29">
        <v>27</v>
      </c>
      <c r="D226" s="29">
        <v>113</v>
      </c>
    </row>
    <row r="227" spans="1:4" ht="15.75" thickBot="1" x14ac:dyDescent="0.3">
      <c r="A227" s="24" t="s">
        <v>243</v>
      </c>
      <c r="B227" s="29">
        <v>32</v>
      </c>
      <c r="C227" s="29">
        <v>21</v>
      </c>
      <c r="D227" s="29">
        <v>133</v>
      </c>
    </row>
    <row r="228" spans="1:4" ht="15.75" thickBot="1" x14ac:dyDescent="0.3">
      <c r="A228" s="24" t="s">
        <v>244</v>
      </c>
      <c r="B228" s="29">
        <v>48</v>
      </c>
      <c r="C228" s="29">
        <v>32</v>
      </c>
      <c r="D228" s="29">
        <v>150</v>
      </c>
    </row>
    <row r="229" spans="1:4" ht="15.75" thickBot="1" x14ac:dyDescent="0.3">
      <c r="A229" s="24" t="s">
        <v>30</v>
      </c>
      <c r="B229" s="29">
        <v>51</v>
      </c>
      <c r="C229" s="29">
        <v>34</v>
      </c>
      <c r="D229" s="29">
        <v>178</v>
      </c>
    </row>
    <row r="230" spans="1:4" ht="15.75" thickBot="1" x14ac:dyDescent="0.3">
      <c r="A230" s="24" t="s">
        <v>31</v>
      </c>
      <c r="B230" s="29">
        <v>81</v>
      </c>
      <c r="C230" s="29">
        <v>54</v>
      </c>
      <c r="D230" s="29">
        <v>169</v>
      </c>
    </row>
    <row r="231" spans="1:4" ht="30.75" thickBot="1" x14ac:dyDescent="0.3">
      <c r="A231" s="24" t="s">
        <v>245</v>
      </c>
      <c r="B231" s="33"/>
      <c r="C231" s="33"/>
      <c r="D231" s="33"/>
    </row>
    <row r="232" spans="1:4" ht="15.75" thickBot="1" x14ac:dyDescent="0.3">
      <c r="A232" s="24" t="s">
        <v>246</v>
      </c>
      <c r="B232" s="29">
        <v>77</v>
      </c>
      <c r="C232" s="29">
        <v>52</v>
      </c>
      <c r="D232" s="29">
        <v>182</v>
      </c>
    </row>
    <row r="233" spans="1:4" ht="15.75" thickBot="1" x14ac:dyDescent="0.3">
      <c r="A233" s="24" t="s">
        <v>247</v>
      </c>
      <c r="B233" s="29">
        <v>63</v>
      </c>
      <c r="C233" s="29">
        <v>42</v>
      </c>
      <c r="D233" s="29">
        <v>333</v>
      </c>
    </row>
    <row r="234" spans="1:4" ht="15.75" thickBot="1" x14ac:dyDescent="0.3">
      <c r="A234" s="24" t="s">
        <v>248</v>
      </c>
      <c r="B234" s="29">
        <v>65</v>
      </c>
      <c r="C234" s="29">
        <v>44</v>
      </c>
      <c r="D234" s="29">
        <v>233</v>
      </c>
    </row>
    <row r="235" spans="1:4" ht="15.75" thickBot="1" x14ac:dyDescent="0.3">
      <c r="A235" s="24" t="s">
        <v>249</v>
      </c>
      <c r="B235" s="29">
        <v>62</v>
      </c>
      <c r="C235" s="29">
        <v>41</v>
      </c>
      <c r="D235" s="29">
        <v>204</v>
      </c>
    </row>
    <row r="236" spans="1:4" ht="15.75" thickBot="1" x14ac:dyDescent="0.3">
      <c r="A236" s="24" t="s">
        <v>250</v>
      </c>
      <c r="B236" s="29">
        <v>64</v>
      </c>
      <c r="C236" s="29">
        <v>43</v>
      </c>
      <c r="D236" s="29">
        <v>262</v>
      </c>
    </row>
    <row r="237" spans="1:4" ht="15.75" thickBot="1" x14ac:dyDescent="0.3">
      <c r="A237" s="24" t="s">
        <v>251</v>
      </c>
      <c r="B237" s="29">
        <v>65</v>
      </c>
      <c r="C237" s="29">
        <v>44</v>
      </c>
      <c r="D237" s="29">
        <v>256</v>
      </c>
    </row>
    <row r="238" spans="1:4" ht="15.75" thickBot="1" x14ac:dyDescent="0.3">
      <c r="A238" s="24" t="s">
        <v>252</v>
      </c>
      <c r="B238" s="29">
        <v>66</v>
      </c>
      <c r="C238" s="29">
        <v>44</v>
      </c>
      <c r="D238" s="29">
        <v>308</v>
      </c>
    </row>
    <row r="239" spans="1:4" ht="15.75" thickBot="1" x14ac:dyDescent="0.3">
      <c r="A239" s="54" t="s">
        <v>253</v>
      </c>
      <c r="B239" s="55">
        <v>59</v>
      </c>
      <c r="C239" s="55">
        <v>40</v>
      </c>
      <c r="D239" s="55">
        <v>327</v>
      </c>
    </row>
    <row r="240" spans="1:4" ht="15.75" thickBot="1" x14ac:dyDescent="0.3">
      <c r="A240" s="54" t="s">
        <v>268</v>
      </c>
      <c r="B240" s="55">
        <v>66</v>
      </c>
      <c r="C240" s="55">
        <v>44</v>
      </c>
      <c r="D240" s="55">
        <v>203</v>
      </c>
    </row>
    <row r="241" spans="1:4" ht="15.75" thickBot="1" x14ac:dyDescent="0.3">
      <c r="A241" s="54" t="s">
        <v>59</v>
      </c>
      <c r="B241" s="55">
        <v>59</v>
      </c>
      <c r="C241" s="55">
        <v>40</v>
      </c>
      <c r="D241" s="55">
        <v>182</v>
      </c>
    </row>
    <row r="242" spans="1:4" x14ac:dyDescent="0.25">
      <c r="A242" s="56" t="s">
        <v>254</v>
      </c>
      <c r="B242" s="57"/>
      <c r="C242" s="57"/>
      <c r="D242" s="57"/>
    </row>
    <row r="243" spans="1:4" ht="15.75" thickBot="1" x14ac:dyDescent="0.3">
      <c r="A243" s="54" t="s">
        <v>255</v>
      </c>
      <c r="B243" s="58"/>
      <c r="C243" s="58"/>
      <c r="D243" s="58"/>
    </row>
    <row r="244" spans="1:4" ht="15.75" thickBot="1" x14ac:dyDescent="0.3">
      <c r="A244" s="54" t="s">
        <v>256</v>
      </c>
      <c r="B244" s="55">
        <v>66</v>
      </c>
      <c r="C244" s="55">
        <v>44</v>
      </c>
      <c r="D244" s="55">
        <v>163</v>
      </c>
    </row>
    <row r="245" spans="1:4" ht="15.75" thickBot="1" x14ac:dyDescent="0.3">
      <c r="A245" s="54" t="s">
        <v>59</v>
      </c>
      <c r="B245" s="55">
        <v>52</v>
      </c>
      <c r="C245" s="55">
        <v>35</v>
      </c>
      <c r="D245" s="55">
        <v>99</v>
      </c>
    </row>
    <row r="246" spans="1:4" ht="15.75" thickBot="1" x14ac:dyDescent="0.3">
      <c r="A246" s="54" t="s">
        <v>257</v>
      </c>
      <c r="B246" s="55">
        <v>36</v>
      </c>
      <c r="C246" s="55">
        <v>24</v>
      </c>
      <c r="D246" s="55">
        <v>111</v>
      </c>
    </row>
    <row r="247" spans="1:4" ht="15.75" thickBot="1" x14ac:dyDescent="0.3">
      <c r="A247" s="54" t="s">
        <v>258</v>
      </c>
      <c r="B247" s="55">
        <v>21</v>
      </c>
      <c r="C247" s="55">
        <v>14</v>
      </c>
      <c r="D247" s="55">
        <v>148</v>
      </c>
    </row>
    <row r="248" spans="1:4" ht="15.75" thickBot="1" x14ac:dyDescent="0.3">
      <c r="A248" s="54" t="s">
        <v>259</v>
      </c>
      <c r="B248" s="55">
        <v>53</v>
      </c>
      <c r="C248" s="55">
        <v>36</v>
      </c>
      <c r="D248" s="55">
        <v>210</v>
      </c>
    </row>
    <row r="249" spans="1:4" ht="15.75" thickBot="1" x14ac:dyDescent="0.3">
      <c r="A249" s="54" t="s">
        <v>260</v>
      </c>
      <c r="B249" s="55">
        <v>42</v>
      </c>
      <c r="C249" s="55">
        <v>28</v>
      </c>
      <c r="D249" s="55">
        <v>125</v>
      </c>
    </row>
  </sheetData>
  <mergeCells count="16">
    <mergeCell ref="B242:B243"/>
    <mergeCell ref="C242:C243"/>
    <mergeCell ref="D242:D243"/>
    <mergeCell ref="B112:B113"/>
    <mergeCell ref="C112:C113"/>
    <mergeCell ref="D112:D113"/>
    <mergeCell ref="B59:B60"/>
    <mergeCell ref="C59:C60"/>
    <mergeCell ref="D59:D60"/>
    <mergeCell ref="A1:D1"/>
    <mergeCell ref="A2:D2"/>
    <mergeCell ref="C4:C5"/>
    <mergeCell ref="B4:B5"/>
    <mergeCell ref="D3:D5"/>
    <mergeCell ref="B3:C3"/>
    <mergeCell ref="A3:A6"/>
  </mergeCells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CABBCAC3AE3B44794A9A38DB478D9B1" ma:contentTypeVersion="13" ma:contentTypeDescription="Ein neues Dokument erstellen." ma:contentTypeScope="" ma:versionID="8f42fe67ffdf1de24bd3dbbea50e8322">
  <xsd:schema xmlns:xsd="http://www.w3.org/2001/XMLSchema" xmlns:xs="http://www.w3.org/2001/XMLSchema" xmlns:p="http://schemas.microsoft.com/office/2006/metadata/properties" xmlns:ns2="fcd63c93-7d63-419c-a44f-aaea9fe0384a" xmlns:ns3="3813a82e-7f7b-4c0b-b9f5-fdb485072a25" targetNamespace="http://schemas.microsoft.com/office/2006/metadata/properties" ma:root="true" ma:fieldsID="2d2d0b6db201886eaacb355f2a8d9082" ns2:_="" ns3:_="">
    <xsd:import namespace="fcd63c93-7d63-419c-a44f-aaea9fe0384a"/>
    <xsd:import namespace="3813a82e-7f7b-4c0b-b9f5-fdb485072a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d63c93-7d63-419c-a44f-aaea9fe038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13a82e-7f7b-4c0b-b9f5-fdb485072a25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BSO999929 xmlns="http://www.datev.de/BSOffice/999929">a7332401-eeeb-4a9f-b4b6-694a0b00d01c</BSO999929>
</file>

<file path=customXml/itemProps1.xml><?xml version="1.0" encoding="utf-8"?>
<ds:datastoreItem xmlns:ds="http://schemas.openxmlformats.org/officeDocument/2006/customXml" ds:itemID="{404FF0F9-0C07-44A3-98E4-B98D356681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BDB9B7-069E-40C0-BC79-EC56733D32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d63c93-7d63-419c-a44f-aaea9fe0384a"/>
    <ds:schemaRef ds:uri="3813a82e-7f7b-4c0b-b9f5-fdb485072a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F6A955-FD13-44AC-AFCF-B9937DC98C0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3813a82e-7f7b-4c0b-b9f5-fdb485072a25"/>
    <ds:schemaRef ds:uri="fcd63c93-7d63-419c-a44f-aaea9fe0384a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F14BEE25-F738-43C4-97CC-476188DBE511}">
  <ds:schemaRefs>
    <ds:schemaRef ds:uri="http://www.datev.de/BSOffice/9999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Reisekosten Ausland 2026</vt:lpstr>
      <vt:lpstr>Reisezieltabelle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Schimmel StB WP</dc:creator>
  <cp:lastModifiedBy>Dr. Schneider, Karin</cp:lastModifiedBy>
  <cp:revision>2</cp:revision>
  <cp:lastPrinted>2022-06-02T06:44:51Z</cp:lastPrinted>
  <dcterms:created xsi:type="dcterms:W3CDTF">2015-05-26T20:45:59Z</dcterms:created>
  <dcterms:modified xsi:type="dcterms:W3CDTF">2026-02-19T10:35:07Z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0x010100ACABBCAC3AE3B44794A9A38DB478D9B1</vt:lpwstr>
  </property>
</Properties>
</file>